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Users\altoadmin\OneDrive - Guild of Architectural Ironmongers\Documents\BIM PDT TEMPLATES\BIM Fire door PDT\"/>
    </mc:Choice>
  </mc:AlternateContent>
  <xr:revisionPtr revIDLastSave="0" documentId="13_ncr:1_{0D4D5EE2-AE72-4C68-AC7D-469BEAC9E9C2}" xr6:coauthVersionLast="47" xr6:coauthVersionMax="47" xr10:uidLastSave="{00000000-0000-0000-0000-000000000000}"/>
  <bookViews>
    <workbookView xWindow="-108" yWindow="-108" windowWidth="23256" windowHeight="12576" xr2:uid="{00000000-000D-0000-FFFF-FFFF00000000}"/>
  </bookViews>
  <sheets>
    <sheet name="PDT Doorset" sheetId="1" r:id="rId1"/>
    <sheet name="Information on PDTS" sheetId="3" r:id="rId2"/>
    <sheet name="PDS Completion Guidance" sheetId="4" r:id="rId3"/>
  </sheets>
  <externalReferences>
    <externalReference r:id="rId4"/>
    <externalReference r:id="rId5"/>
    <externalReference r:id="rId6"/>
    <externalReference r:id="rId7"/>
    <externalReference r:id="rId8"/>
    <externalReference r:id="rId9"/>
    <externalReference r:id="rId10"/>
    <externalReference r:id="rId11"/>
  </externalReferences>
  <definedNames>
    <definedName name="_dropdown" localSheetId="1">OFFSET([1]PickList!$A$1,1,MATCH(INDEX('[1]PDT-DoorRestrictors'!$B:$B,ROW()),[1]PickList!$1:$1,0)-1,COUNTA(OFFSET([1]PickList!$A:$A,0,MATCH(INDEX('[1]PDT-DoorRestrictors'!$B:$B,ROW()),[1]PickList!$1:$1,0)-1),1)-1)</definedName>
    <definedName name="_dropdown" localSheetId="2">OFFSET([1]PickList!$A$1,1,MATCH(INDEX('[1]PDT-DoorRestrictors'!$B:$B,ROW()),[1]PickList!$1:$1,0)-1,COUNTA(OFFSET([1]PickList!$A:$A,0,MATCH(INDEX('[1]PDT-DoorRestrictors'!$B:$B,ROW()),[1]PickList!$1:$1,0)-1),1)-1)</definedName>
    <definedName name="_dropdown">OFFSET([2]PickList!$A$1,1,MATCH(INDEX('[2]PDT-DoorRestrictors'!$B:$B,ROW()),[2]PickList!$1:$1,0)-1,COUNTA(OFFSET([2]PickList!$A:$A,0,MATCH(INDEX('[2]PDT-DoorRestrictors'!$B:$B,ROW()),[2]PickList!$1:$1,0)-1),1)-1)</definedName>
    <definedName name="ActionCode">'[3]Addl. PickLists'!$AI$23:$AI$29</definedName>
    <definedName name="ActionID">'[3]13-Action'!$A$1:$A$201</definedName>
    <definedName name="ApprovalBy">'[3]Addl. PickLists'!$AL$4:$AL$7</definedName>
    <definedName name="AreaUnit">'[3]Addl. PickLists'!$AA$23:$AA$27</definedName>
    <definedName name="AssemblyType">[4]PickLists!$AW$1:$AW$65536</definedName>
    <definedName name="AssetType">'[3]Addl. PickLists'!$AF$4:$AF$6</definedName>
    <definedName name="AttributeID">'[3]08-Attribute'!$T$1:$T$201</definedName>
    <definedName name="AttributeSetType">'[3]Addl. PickLists'!$AC$23:$AC$30</definedName>
    <definedName name="CAT" localSheetId="1">'[5]PDT-hinges'!$R$8:$R$22</definedName>
    <definedName name="CAT" localSheetId="2">'[5]PDT-hinges'!$R$8:$R$22</definedName>
    <definedName name="CAT">'[6]PDT HO FS device'!#REF!</definedName>
    <definedName name="Category_Element" localSheetId="1">#REF!</definedName>
    <definedName name="Category_Element" localSheetId="2">#REF!</definedName>
    <definedName name="Category_Element">#REF!</definedName>
    <definedName name="Category_Facility" localSheetId="1">#REF!</definedName>
    <definedName name="Category_Facility" localSheetId="2">#REF!</definedName>
    <definedName name="Category_Facility">#REF!</definedName>
    <definedName name="Category_Product" localSheetId="1">#REF!</definedName>
    <definedName name="Category_Product" localSheetId="2">#REF!</definedName>
    <definedName name="Category_Product">#REF!</definedName>
    <definedName name="Category_Role" localSheetId="1">#REF!</definedName>
    <definedName name="Category_Role" localSheetId="2">#REF!</definedName>
    <definedName name="Category_Role">#REF!</definedName>
    <definedName name="Category_Space" localSheetId="1">#REF!</definedName>
    <definedName name="Category_Space" localSheetId="2">#REF!</definedName>
    <definedName name="Category_Space">#REF!</definedName>
    <definedName name="CategoryRole" localSheetId="1">#REF!</definedName>
    <definedName name="CategoryRole" localSheetId="2">#REF!</definedName>
    <definedName name="CategoryRole">#REF!</definedName>
    <definedName name="CertificationID">'[3]20-Certification'!$A$1:$A$65536</definedName>
    <definedName name="Component.Name">[4]Component!$A$1:$A$65536</definedName>
    <definedName name="ComponentID">'[3]07-Component'!$M$1:$M$210</definedName>
    <definedName name="Connection.Name">[4]Connection!$A$1:$A$65536</definedName>
    <definedName name="ConnectionType">[4]PickLists!$J$1:$J$65536</definedName>
    <definedName name="Contact.Name">[4]Contact!$A$1:$A$65536</definedName>
    <definedName name="ContactID">'[3]01-Contact'!$Y$1:$Y$199</definedName>
    <definedName name="CoordinateID">'[3]09-Coordinate'!$A$1:$A$65536</definedName>
    <definedName name="CoordinateSheet" localSheetId="1">#REF!</definedName>
    <definedName name="CoordinateSheet" localSheetId="2">#REF!</definedName>
    <definedName name="CoordinateSheet">#REF!</definedName>
    <definedName name="CoordinateType">'[3]Addl. PickLists'!$AF$23:$AF$28</definedName>
    <definedName name="CostUnit">'[3]Addl. PickLists'!$AH$4:$AH$6</definedName>
    <definedName name="DocumentID">'[3]11-Document'!$M$1:$M$201</definedName>
    <definedName name="DocumentType">[4]PickLists!$L$1:$L$65536</definedName>
    <definedName name="DurationUnit">'[3]Addl. PickLists'!$AJ$4:$AJ$10</definedName>
    <definedName name="Email">[7]Contact!$A$1:$A$65536</definedName>
    <definedName name="EmergencyTaskID">'[3]29-Emergency'!$A$1:$A$65536</definedName>
    <definedName name="FacilityID">'[3]02-Facility'!$K$1:$K$201</definedName>
    <definedName name="Floor.Name">[4]Floor!$A$1:$A$65536</definedName>
    <definedName name="FloorID">'[3]03-Floor'!$AB$1:$AB$201</definedName>
    <definedName name="FloorName">[7]Floor!$A$1:$A$65536</definedName>
    <definedName name="FloorType">[4]PickLists!$N$1:$N$65536</definedName>
    <definedName name="ImpactStage">[4]PickLists!$AY$1:$AY$65536</definedName>
    <definedName name="ImpactType">[4]PickLists!$AX$1:$AX$65536</definedName>
    <definedName name="ImpactUnit">[4]PickLists!$AZ$1:$AZ$65536</definedName>
    <definedName name="InstallationID">'[3]14-Installation'!$R$1:$R$197</definedName>
    <definedName name="InstructionID">'[3]18-Instruction'!$A$1:$A$65536</definedName>
    <definedName name="IssueCategory">[4]PickLists!$O$1:$O$65536</definedName>
    <definedName name="IssueChance">[4]PickLists!$P$1:$P$65536</definedName>
    <definedName name="IssueImpact">[4]PickLists!$Q$1:$Q$65536</definedName>
    <definedName name="IssueRisk">[4]PickLists!$R$1:$R$65536</definedName>
    <definedName name="Job.Name">[4]Job!$A$1:$A$65536</definedName>
    <definedName name="JobStatusType">'[3]Addl. PickLists'!$AA$33:$AA$36</definedName>
    <definedName name="JobType">[4]PickLists!$T$1:$T$65536</definedName>
    <definedName name="Lead_Authority" localSheetId="1">'[1]PDT MetaData Not Presented'!$B$1</definedName>
    <definedName name="Lead_Authority" localSheetId="2">'[1]PDT MetaData Not Presented'!$B$1</definedName>
    <definedName name="Lead_Authority">'[2]PDT MetaData Not Presented'!$B$1</definedName>
    <definedName name="LinearUnit">'[3]Addl. PickLists'!$AA$4:$AA$10</definedName>
    <definedName name="ManualID">'[3]15-Manual'!$A$1:$A$65536</definedName>
    <definedName name="MaterialID">'[3]21-Material'!$A$1:$A$65536</definedName>
    <definedName name="objAssembly">[4]PickLists!$BA$1:$BA$65536</definedName>
    <definedName name="objAttribute">[4]PickLists!$U$1:$U$65536</definedName>
    <definedName name="objAttribute1">[8]PickLists!$U$1:$U$65536</definedName>
    <definedName name="objAttributeType" localSheetId="1">#REF!</definedName>
    <definedName name="objAttributeType" localSheetId="2">#REF!</definedName>
    <definedName name="objAttributeType">#REF!</definedName>
    <definedName name="objComponent">[4]PickLists!$W$1:$W$65536</definedName>
    <definedName name="objConnection" localSheetId="1">#REF!</definedName>
    <definedName name="objConnection" localSheetId="2">#REF!</definedName>
    <definedName name="objConnection">#REF!</definedName>
    <definedName name="objContact">[4]PickLists!$Y$1:$Y$65536</definedName>
    <definedName name="objCoordinate">[4]PickLists!$Z$1:$Z$65536</definedName>
    <definedName name="objDocument">[4]PickLists!$AA$1:$AA$65536</definedName>
    <definedName name="objFacility">[4]PickLists!$AB$1:$AB$65536</definedName>
    <definedName name="objFloor">[4]PickLists!$AC$1:$AC$65536</definedName>
    <definedName name="objImpact">[4]PickLists!$BB$1:$BB$65536</definedName>
    <definedName name="objIssue">[4]PickLists!$AD$1:$AD$65536</definedName>
    <definedName name="objJob">[4]PickLists!$AE$1:$AE$65536</definedName>
    <definedName name="objProject">[4]PickLists!$AF$1:$AF$65536</definedName>
    <definedName name="objResource" localSheetId="1">#REF!</definedName>
    <definedName name="objResource" localSheetId="2">#REF!</definedName>
    <definedName name="objResource">#REF!</definedName>
    <definedName name="objSite">[4]PickLists!$AH$1:$AH$65536</definedName>
    <definedName name="objSpace">[4]PickLists!$AI$1:$AI$65536</definedName>
    <definedName name="objSpare">[4]PickLists!$AJ$1:$AJ$65536</definedName>
    <definedName name="objSystem">[4]PickLists!$AK$1:$AK$65536</definedName>
    <definedName name="objType">[4]PickLists!$AL$1:$AL$65536</definedName>
    <definedName name="objWarranty" localSheetId="1">#REF!</definedName>
    <definedName name="objWarranty" localSheetId="2">#REF!</definedName>
    <definedName name="objWarranty">#REF!</definedName>
    <definedName name="objZone">[4]PickLists!$AN$1:$AN$65536</definedName>
    <definedName name="OmniClassTable13">'[3]Addl. PickLists'!$B$4:$B$475</definedName>
    <definedName name="OmniClassTable21">'[3]Addl. PickLists'!$H$4:$H$736</definedName>
    <definedName name="OmniClassTable23">'[3]Addl. PickLists'!$M$4:$M$3266</definedName>
    <definedName name="OmniClassTable34">'[3]Addl. PickLists'!$T$4:$T$87</definedName>
    <definedName name="PMTaskID">'[3]24-PM'!$A$1:$A$65536</definedName>
    <definedName name="_xlnm.Print_Area" localSheetId="1">'Information on PDTS'!$A$1:$C$67</definedName>
    <definedName name="_xlnm.Print_Area" localSheetId="0">'PDT Doorset'!$A$1:$E$180</definedName>
    <definedName name="RegisterID">'[3]06-Register'!$U$1:$U$166</definedName>
    <definedName name="RegisterType">'[3]Addl. PickLists'!$AC$4:$AC$16</definedName>
    <definedName name="Resource.Name">[4]Resource!$A$1:$A$65536</definedName>
    <definedName name="ResourceType">[4]PickLists!$AO$1:$AO$65536</definedName>
    <definedName name="SafetyTaskID">'[3]25-Safety'!$A$1:$A$65536</definedName>
    <definedName name="ScheduleID">'[3]10-Schedule'!$A$1:$A$65536</definedName>
    <definedName name="SheetType">[4]PickLists!$AP$1:$AP$65536</definedName>
    <definedName name="ShutDownTaskID">'[3]28-ShutDown'!$A$1:$A$65536</definedName>
    <definedName name="Space.Name">[4]Space!$A$1:$A$65536</definedName>
    <definedName name="SpaceID">'[3]04-Space'!$AB$1:$AB$201</definedName>
    <definedName name="SpaceName">[7]Space!$A$1:$A$65536</definedName>
    <definedName name="SpareID">'[3]17-Spare'!$R$1:$R$201</definedName>
    <definedName name="SpareType">'[3]Addl. PickLists'!$AL$23:$AL$29</definedName>
    <definedName name="Speed1" localSheetId="1">#REF!</definedName>
    <definedName name="Speed1" localSheetId="2">#REF!</definedName>
    <definedName name="Speed1">#REF!</definedName>
    <definedName name="StageType">[4]PickLists!$AR$1:$AR$65536</definedName>
    <definedName name="StartUpTaskID">'[3]27-StartUp'!$A$1:$A$65536</definedName>
    <definedName name="SystemID">'[3]05-System'!$N$1:$N$200</definedName>
    <definedName name="Table11">[4]PickLists!$D$1:$D$65536</definedName>
    <definedName name="Table13">[4]PickLists!$E$1:$E$65536</definedName>
    <definedName name="Table21">[4]PickLists!$F$1:$F$65536</definedName>
    <definedName name="Table23">[4]PickLists!$G$1:$G$65536</definedName>
    <definedName name="Table34">[4]PickLists!$H$1:$H$65536</definedName>
    <definedName name="Template_Category" localSheetId="1">'[1]PDT-DoorRestrictors'!$B$3</definedName>
    <definedName name="Template_Category" localSheetId="2">'[1]PDT-DoorRestrictors'!$B$3</definedName>
    <definedName name="Template_Category">'[2]PDT-DoorRestrictors'!$B$3</definedName>
    <definedName name="TestID">'[3]19-Test'!$A$1:$A$65536</definedName>
    <definedName name="testrange" localSheetId="1">#REF!</definedName>
    <definedName name="testrange" localSheetId="2">#REF!</definedName>
    <definedName name="testrange">#REF!</definedName>
    <definedName name="ToolID">'[3]22-Tool'!$A$1:$A$65536</definedName>
    <definedName name="TrainingID">'[3]23-Training'!$A$1:$A$65536</definedName>
    <definedName name="TransmittalID">'[3]12-Transmittal'!$N$1:$N$201</definedName>
    <definedName name="TroubleTaskID">'[3]26-Trouble'!$A$1:$A$65536</definedName>
    <definedName name="Type.Name">[4]Type!$A$1:$A$65536</definedName>
    <definedName name="VolumeUnit">[4]PickLists!$AU$1:$AU$65536</definedName>
    <definedName name="WarrantyID">'[3]16-Warranty'!$A$1:$A$65536</definedName>
    <definedName name="Working_Group" localSheetId="1">'[1]PDT MetaData Not Presented'!$D$1</definedName>
    <definedName name="Working_Group" localSheetId="2">'[1]PDT MetaData Not Presented'!$D$1</definedName>
    <definedName name="Working_Group">'[2]PDT MetaData Not Presented'!$D$1</definedName>
    <definedName name="Yes_No">'[3]Addl. PickLists'!$AC$34:$AC$35</definedName>
    <definedName name="YN" localSheetId="1">'[5]PDT-hinges'!$Q$8:$Q$9</definedName>
    <definedName name="YN" localSheetId="2">'[5]PDT-hinges'!$Q$8:$Q$9</definedName>
    <definedName name="YN">'[6]PDT HO FS device'!$Q$8:$Q$9</definedName>
    <definedName name="ZoneType">[4]PickLists!$AS$1:$AS$65536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3" i="4" l="1"/>
  <c r="I17" i="4"/>
  <c r="I16" i="4"/>
  <c r="D31" i="4" l="1"/>
  <c r="G27" i="4" s="1"/>
</calcChain>
</file>

<file path=xl/sharedStrings.xml><?xml version="1.0" encoding="utf-8"?>
<sst xmlns="http://schemas.openxmlformats.org/spreadsheetml/2006/main" count="790" uniqueCount="393">
  <si>
    <t>Template Category</t>
  </si>
  <si>
    <t>Category Description</t>
  </si>
  <si>
    <t>Classification System</t>
  </si>
  <si>
    <t>UniClass</t>
  </si>
  <si>
    <t>Suitability for Use</t>
  </si>
  <si>
    <t>Information Category</t>
  </si>
  <si>
    <t>Parameter Name</t>
  </si>
  <si>
    <t>Units</t>
  </si>
  <si>
    <t>Notes</t>
  </si>
  <si>
    <t>Manufacturer Data</t>
  </si>
  <si>
    <t>System Supplier</t>
  </si>
  <si>
    <t>Text</t>
  </si>
  <si>
    <t>System Supplier Website</t>
  </si>
  <si>
    <t>URL</t>
  </si>
  <si>
    <t>Manufacturer</t>
  </si>
  <si>
    <t>Manufacturer Website</t>
  </si>
  <si>
    <t xml:space="preserve">As detailed on original tender documents. </t>
  </si>
  <si>
    <t>Product Literature Webpage</t>
  </si>
  <si>
    <t>Construction Data</t>
  </si>
  <si>
    <t>Date</t>
  </si>
  <si>
    <t>Doorset configuration</t>
  </si>
  <si>
    <t>Frame configuration</t>
  </si>
  <si>
    <t>Door skin material</t>
  </si>
  <si>
    <t>Door core</t>
  </si>
  <si>
    <t>Door finish</t>
  </si>
  <si>
    <t>Factory finished/ painted on site</t>
  </si>
  <si>
    <t xml:space="preserve">Door colour </t>
  </si>
  <si>
    <t>RAL colour</t>
  </si>
  <si>
    <t>Frame Material</t>
  </si>
  <si>
    <t>Frame finish</t>
  </si>
  <si>
    <t>Frame Colour</t>
  </si>
  <si>
    <t>e.g. RAL</t>
  </si>
  <si>
    <t>Dimensional Data</t>
  </si>
  <si>
    <t xml:space="preserve">Overall Width including frame </t>
  </si>
  <si>
    <t>mm</t>
  </si>
  <si>
    <t xml:space="preserve">Overall Depth including frame </t>
  </si>
  <si>
    <t>Overall Height including frame</t>
  </si>
  <si>
    <t>Gross Weight</t>
  </si>
  <si>
    <t>kg</t>
  </si>
  <si>
    <t>Shipping Weight</t>
  </si>
  <si>
    <t>Performance Data</t>
  </si>
  <si>
    <t>Electrical Data (if required)</t>
  </si>
  <si>
    <t>Sustainability</t>
  </si>
  <si>
    <t>Environmental Product Declaration</t>
  </si>
  <si>
    <t>3rd Party Verification to ISO 14040/44</t>
  </si>
  <si>
    <t>kgCO2e</t>
  </si>
  <si>
    <t>Global warming potential</t>
  </si>
  <si>
    <t>GridRef</t>
  </si>
  <si>
    <t>e.g. GRI Sustainability Report</t>
  </si>
  <si>
    <t>Material Ingredient Reporting</t>
  </si>
  <si>
    <t>e.g. manufacturer inventory, Cradle to Cradle</t>
  </si>
  <si>
    <t>Operations &amp; Maintenance</t>
  </si>
  <si>
    <t>Facilities/Asset Management</t>
  </si>
  <si>
    <t>Years</t>
  </si>
  <si>
    <t>Coverage for doorset assembly (hardware, glass covered by sepate PDSs)</t>
  </si>
  <si>
    <t>WarrantyID</t>
  </si>
  <si>
    <t xml:space="preserve"> </t>
  </si>
  <si>
    <t>Number of leaves eg Single, double, leaf and half</t>
  </si>
  <si>
    <t>Opening Direction/ swing of door</t>
  </si>
  <si>
    <t>Installation instructions</t>
  </si>
  <si>
    <t>lipping specification</t>
  </si>
  <si>
    <t>hyperlink from manufacturer</t>
  </si>
  <si>
    <t>Doorset</t>
  </si>
  <si>
    <t>Doorset as defined in BS EN 12519 - a complete unit consisting of a door frame and a door leaf or leaves, supplied with all essential parts from a SINGLE source</t>
  </si>
  <si>
    <t>Category of use</t>
  </si>
  <si>
    <t xml:space="preserve">Smoke control </t>
  </si>
  <si>
    <t xml:space="preserve">Self-closing </t>
  </si>
  <si>
    <t>Ventilation</t>
  </si>
  <si>
    <t xml:space="preserve">Air permeability </t>
  </si>
  <si>
    <t>Safety in Use</t>
  </si>
  <si>
    <t xml:space="preserve">Impact resistance </t>
  </si>
  <si>
    <t xml:space="preserve">Operating forces </t>
  </si>
  <si>
    <t>Bullet resistance</t>
  </si>
  <si>
    <t>Explosion resistance</t>
  </si>
  <si>
    <t>Resistance to repeated opening and closing</t>
  </si>
  <si>
    <t>Behaviour between two different climates</t>
  </si>
  <si>
    <t>Release of dangerous substances - effect on indoor air</t>
  </si>
  <si>
    <t xml:space="preserve">Reaction to fire of components </t>
  </si>
  <si>
    <t xml:space="preserve">Durability of self-closing against degradation </t>
  </si>
  <si>
    <t xml:space="preserve">Durability of self-closing against ageing </t>
  </si>
  <si>
    <t>Reaction to fire of the doorset</t>
  </si>
  <si>
    <t>Safety requirement specific for hinged doorset #1</t>
  </si>
  <si>
    <t>Safety requirement specific for hinged doorset #2</t>
  </si>
  <si>
    <t>Safety requirement specific for hinged doorset #3</t>
  </si>
  <si>
    <t>Safety requirement specific for sliding doorset #1</t>
  </si>
  <si>
    <t>Safety requirement specific for sliding doorset #2</t>
  </si>
  <si>
    <t>Safety requirement specific for sliding doorset #3</t>
  </si>
  <si>
    <t>Safety requirement specific for pivoting doorset #1</t>
  </si>
  <si>
    <t>Safety requirement specific for pivoting doorset #2</t>
  </si>
  <si>
    <t>Safety requirement specific for pivoting doorset #3</t>
  </si>
  <si>
    <t>Safety requirement specific for roller doorset #1</t>
  </si>
  <si>
    <t>Safety requirement specific for roller doorset #2</t>
  </si>
  <si>
    <t>Safety requirement specific for roller doorset #3</t>
  </si>
  <si>
    <t>Safety requirement specific for folding doorset #1</t>
  </si>
  <si>
    <t>Safety requirement specific for folding doorset #2</t>
  </si>
  <si>
    <t>Safety requirement specific for folding doorset #3</t>
  </si>
  <si>
    <t>Resistance to wind load</t>
  </si>
  <si>
    <t>Watertightness</t>
  </si>
  <si>
    <t xml:space="preserve">Durability of watertightness and air permeability </t>
  </si>
  <si>
    <t>Rapid ventilation area</t>
  </si>
  <si>
    <t>Accessible threshold</t>
  </si>
  <si>
    <t>Location of Manufacturer - from manufacturer section</t>
  </si>
  <si>
    <t xml:space="preserve">Doorset Material  </t>
  </si>
  <si>
    <t>Doorset Reference</t>
  </si>
  <si>
    <t>Hyperlink to manufacturers instructions - to include reference to sealing materials</t>
  </si>
  <si>
    <t>text</t>
  </si>
  <si>
    <t>Link to document on website (or other means)</t>
  </si>
  <si>
    <t>Manufacturer Name</t>
  </si>
  <si>
    <t>Manufacturer website address</t>
  </si>
  <si>
    <t>system supplier Name</t>
  </si>
  <si>
    <t xml:space="preserve">System supplier website address </t>
  </si>
  <si>
    <t>UKAS certification body schedule from UKAS website</t>
  </si>
  <si>
    <t>Link to manufacturer's website</t>
  </si>
  <si>
    <t>Conformity Assessment Declaration of Performance</t>
  </si>
  <si>
    <t>AD M vol 1 and 2, Accessible thresholds in new housing - guidance for house builders and designers - TSO Ltd ISBN 0 11 7023337 1999</t>
  </si>
  <si>
    <t>BS EN 14351-2:2018 clause 4.17</t>
  </si>
  <si>
    <t>BS EN 14351-1 clause 4.11</t>
  </si>
  <si>
    <t>BS EN14351-1:2006 + A2:2016 clause 4.5</t>
  </si>
  <si>
    <t>BS EN14351-1:2006 + A2:2016 clause 4.2</t>
  </si>
  <si>
    <t>BS EN14351-1:2006 + A2 2016 clause 4.14</t>
  </si>
  <si>
    <t>BS EN14351-1:2006 + A2 2016 clause 4.15.2</t>
  </si>
  <si>
    <t>BS EN 14351-1:2006 + A2:2016 clause 4.16</t>
  </si>
  <si>
    <t>BS EN 14351-1 2006 + A2:2016 clause 4.19</t>
  </si>
  <si>
    <t>BS EN 14351-1 2006 + A2:2016 clause 4.20</t>
  </si>
  <si>
    <t>BS EN 14351-1 2016 clause 4.22</t>
  </si>
  <si>
    <t>BS EN 14351-1 2006 + A2 2016 clause 4.6</t>
  </si>
  <si>
    <t>BS EN 14351-1 2006 + A2 2016 clause 4.17 - EN 947</t>
  </si>
  <si>
    <t>BS EN 14351-1 2006 + A2 2016 clause 4.17 - EN 948</t>
  </si>
  <si>
    <t>BS EN 14351-1 2006 + A2 2016 clause 4.17 - EN 949</t>
  </si>
  <si>
    <t>BS EN 14351-1 2006 + A2 2016 clause 4.17 - EN 950</t>
  </si>
  <si>
    <t>Product lifecycle stages covered by EPD</t>
  </si>
  <si>
    <t>BS EN 14351-1:2006 + A2:2016 clause 4.12</t>
  </si>
  <si>
    <t>Glass infill detail</t>
  </si>
  <si>
    <t>details of  glazing method</t>
  </si>
  <si>
    <t>Door leaf height</t>
  </si>
  <si>
    <t>Doorset - hinged or pivoted</t>
  </si>
  <si>
    <t>Electrical Data</t>
  </si>
  <si>
    <t>link to other details for glass - glass pane or IGU link to data sheet DoP, certification etc.</t>
  </si>
  <si>
    <t>Value/Answer</t>
  </si>
  <si>
    <t>Template version</t>
  </si>
  <si>
    <t>Stage:</t>
  </si>
  <si>
    <t>Input dimension</t>
  </si>
  <si>
    <t>Input weight</t>
  </si>
  <si>
    <t>Input dimension (Approved Document M vol 1 diagram 2.2)</t>
  </si>
  <si>
    <t>Input dimension (Approved Document M vol 2 diagram 9)</t>
  </si>
  <si>
    <t>As per Approved Document F</t>
  </si>
  <si>
    <t>Free text to define if required</t>
  </si>
  <si>
    <t>Exposure Category</t>
  </si>
  <si>
    <t>BS 6375-1 - Determined by classification for air permeability, watertightness and resistance to wind load.</t>
  </si>
  <si>
    <t>BS 644:2012: It shall not be possible for any opening light or door leaf to become accidentally dislodged from the frame when the window or doorset is being operated.</t>
  </si>
  <si>
    <t>Yes/No</t>
  </si>
  <si>
    <t>These can be more or less than 3 per type, and where the characteristic applies across more than 1 type of doorset, one line should be used with genericised language which demonstrably covers all the relevant types involved in that safety requirement. - perhaps add generic product safety clause.</t>
  </si>
  <si>
    <t xml:space="preserve">BS 6375-3 </t>
  </si>
  <si>
    <t>Expected Life</t>
  </si>
  <si>
    <t>Warranty Duration</t>
  </si>
  <si>
    <t xml:space="preserve"> Refer to T&amp;Cs  - typically the same as handover date</t>
  </si>
  <si>
    <t>BS EN 15804 clause 6.2 A1-A3, A4-A5, B1-B5, C1-C4, D</t>
  </si>
  <si>
    <t>3rd Party Verification to BS EN 15804</t>
  </si>
  <si>
    <t xml:space="preserve">Responsible Sourcing of Materials </t>
  </si>
  <si>
    <t xml:space="preserve">Responsible Extraction of Materials </t>
  </si>
  <si>
    <t>Embodied Carbon - Whole life excluding operational</t>
  </si>
  <si>
    <t>Y/N</t>
  </si>
  <si>
    <t>CE Marked to EN 14351-1 where required</t>
  </si>
  <si>
    <t>UKCA Marked to EN 14351-1 where required</t>
  </si>
  <si>
    <t>UKNI+CE Marked to EN 14351-1 where required</t>
  </si>
  <si>
    <t xml:space="preserve">Yes/No </t>
  </si>
  <si>
    <t>Link to data sheet and/or certification documents (when available)</t>
  </si>
  <si>
    <t xml:space="preserve">Warranty Start Date - warranty information </t>
  </si>
  <si>
    <t>YN</t>
  </si>
  <si>
    <t>Yes</t>
  </si>
  <si>
    <t>No</t>
  </si>
  <si>
    <t>N/A</t>
  </si>
  <si>
    <t>Information sheet</t>
  </si>
  <si>
    <t xml:space="preserve">Product Data Templates (PDTs) are an essential document in Building Information Modelling (BIM) and are templates which help generate information about a specific product.When a manufacturer completes a PDT it becomes a PRODUCT DATA SHEET (PDS), in other words a ‘digital’ description of the product. Subject to respecting the terms of use of the PDT, the manufacturer owns the PDS and is free to use it on its website and in any library it chooses.  The manufacturer then remains responsible for the accuracy and completeness of its data on the PDS, in the normal way.  </t>
  </si>
  <si>
    <t>Each Product  Data Template contains eight sections as follows:</t>
  </si>
  <si>
    <t xml:space="preserve">Manufacturers Data </t>
  </si>
  <si>
    <t>This section provides detail on the manufacturer as well as the product number, product range and any specific features on the product itself.</t>
  </si>
  <si>
    <t xml:space="preserve">Construction Data </t>
  </si>
  <si>
    <t xml:space="preserve">This provides space for the shape, the primary material the product contains and the finish or colour. </t>
  </si>
  <si>
    <t xml:space="preserve">Application. </t>
  </si>
  <si>
    <t>This allows for the Category of Use (where applicable) from the relevant standard as well as information on suitability for fire, smoke or escape  doors and the door material the product has been tested on.</t>
  </si>
  <si>
    <t>Dimensional data.</t>
  </si>
  <si>
    <t>This is for essential information on all relevant dimensions and product weight.</t>
  </si>
  <si>
    <t>Performance data.</t>
  </si>
  <si>
    <t>This would include a link to the Declaration of Performance (DoP) where applicable, fire test evidence, guarantee period, corrosion resistance and any relevant third party accreditation.</t>
  </si>
  <si>
    <t xml:space="preserve">Electrical data </t>
  </si>
  <si>
    <t>Where applicable this should provide detail on battery, external power sources and voltage. This section may not be required at all, depending on the product.</t>
  </si>
  <si>
    <t>Sustainability.</t>
  </si>
  <si>
    <t>This should provide detail on compliance with EN 14001, show link to an Environmental Product Declaration (EPD) if available and state the country of manufacture.</t>
  </si>
  <si>
    <t xml:space="preserve"> Operation and Maintenance. </t>
  </si>
  <si>
    <t>This will allow a link to be posted to the relevant O&amp;M data.</t>
  </si>
  <si>
    <t>GUIDANCE NOTES:</t>
  </si>
  <si>
    <t>It should be noted that there will be cells where the information requested may not be relevant or else not available, should this occur please fill in this section as N/A or 'not declared'.</t>
  </si>
  <si>
    <t>Any requested values should be inputted in to the appropriate cell in column C with any clarifying notes to be inputted in to the cell in Column E</t>
  </si>
  <si>
    <t>Existing comments in Column E are for guidance only for the PDT and should be deleted from the finished PDS.</t>
  </si>
  <si>
    <t xml:space="preserve">It is important that the Categories and Parameters given on the form are not changed. It is also important that where units of measurement are defined on the form that these too are followed. </t>
  </si>
  <si>
    <t>It is recommended that once the PDT is completed as a PDS that it is then saved in locked format such as PDF.</t>
  </si>
  <si>
    <t>The original PDT template from where these are derived is courtesy of CIBSE.</t>
  </si>
  <si>
    <t>Any comment or suggestion on the revision of this PDT should be addressed to Douglas Masterson, GAI Technical Manager on technical@gai.org.uk.</t>
  </si>
  <si>
    <t>BIM PRODUCT DATA TEMPLATES</t>
  </si>
  <si>
    <t>Manufacturer's reference</t>
  </si>
  <si>
    <t xml:space="preserve">Other relevant manufacturer data </t>
  </si>
  <si>
    <t xml:space="preserve">Other relevant construction data </t>
  </si>
  <si>
    <t xml:space="preserve">Other relevant performance data </t>
  </si>
  <si>
    <t>timber/metal/composite/PVC-U/other</t>
  </si>
  <si>
    <t>drop down</t>
  </si>
  <si>
    <t>Type of door</t>
  </si>
  <si>
    <t>swing door (hinged door, pivot door), folding-sliding door, sliding door (add others when known)</t>
  </si>
  <si>
    <t>description Single acting, double acting</t>
  </si>
  <si>
    <t xml:space="preserve">e.g. inclusion of  fanlight,overpanel, sidelight(1), sidelight(2) </t>
  </si>
  <si>
    <t>show details of glazing method and any certification - link to data sheet or manual</t>
  </si>
  <si>
    <t>e.g.  moulded fibre board, plywood, GRP, PVC-U, steel or N/A</t>
  </si>
  <si>
    <t>solid laminated timber, flax board, chipboard, foam etc.</t>
  </si>
  <si>
    <t>e.g. Softwood, hardwood or species of timber, steel, aluminium, PVC-U etc.</t>
  </si>
  <si>
    <t>e.g. Lacquered, painted, powder coated, anodised</t>
  </si>
  <si>
    <t>Glazing system description</t>
  </si>
  <si>
    <t>description of materials and components used for glazing</t>
  </si>
  <si>
    <t>Frame reinforcing</t>
  </si>
  <si>
    <t xml:space="preserve">Text </t>
  </si>
  <si>
    <t>description where required</t>
  </si>
  <si>
    <t>Hinges</t>
  </si>
  <si>
    <t>Door leaf width - door 1</t>
  </si>
  <si>
    <t>Door leaf width - door 2</t>
  </si>
  <si>
    <t>Tolerance classes</t>
  </si>
  <si>
    <t>opening width clear</t>
  </si>
  <si>
    <t>opening width effective</t>
  </si>
  <si>
    <r>
      <t>m</t>
    </r>
    <r>
      <rPr>
        <vertAlign val="superscript"/>
        <sz val="10"/>
        <rFont val="Arial"/>
        <family val="2"/>
      </rPr>
      <t>2</t>
    </r>
  </si>
  <si>
    <t xml:space="preserve">Other relevant dimensional data </t>
  </si>
  <si>
    <t>Resistance to fire - classification</t>
  </si>
  <si>
    <t>Reaction to fire - classification</t>
  </si>
  <si>
    <t>BS EN 16034 clause 4.1 and National classes to BS 476-22 or European classes to BS EN 13501-2</t>
  </si>
  <si>
    <t>BS EN 16034 clause 4.3</t>
  </si>
  <si>
    <t>BS EN 16034 clause 4.5.1</t>
  </si>
  <si>
    <t>BS EN 16034 2014 clause 4.4 or from AD B "self closing from any angle"</t>
  </si>
  <si>
    <t>BS EN 16034 2014 clause 4.5.2.2, corrosion grade from EN 1670</t>
  </si>
  <si>
    <t>BS EN 16034 2014 clause 4.5.2.1, use category 0 to 5</t>
  </si>
  <si>
    <t>BS EN 14351-1 2006 + A2 2016 clause 4.10 i.e. to relevant standards</t>
  </si>
  <si>
    <r>
      <t>BS EN 14351-1 clause 4.18 see also AD F, EN 13141-1 for equivalent area (mm</t>
    </r>
    <r>
      <rPr>
        <vertAlign val="superscript"/>
        <sz val="10"/>
        <rFont val="Arial"/>
        <family val="2"/>
      </rPr>
      <t>2</t>
    </r>
    <r>
      <rPr>
        <sz val="10"/>
        <rFont val="Arial"/>
        <family val="2"/>
      </rPr>
      <t>)</t>
    </r>
  </si>
  <si>
    <t>BS EN 14351-1:2006 + A2:2016 clause 4.7, BS EN 14351-2:2018 clause 4.3</t>
  </si>
  <si>
    <t>Thermal transmittance, hot box test, tabulated value or calculation</t>
  </si>
  <si>
    <t>DSER awarded by chosen organisation e.g. BFRC see Approved Document L volume 1</t>
  </si>
  <si>
    <t>BS EN 14351-1 2016 clause 4.23 or BS 6375-3:2009+A2:2013 clause 5.13.2</t>
  </si>
  <si>
    <t>BS EN 14351-1 2016 clause 4.23 or BS 6375-3:2009+A2:2013 clause 5.13.1</t>
  </si>
  <si>
    <t>Name of third party product certification scheme(s) and certificate/reference number(s)</t>
  </si>
  <si>
    <t xml:space="preserve">Link to specific certificates/documentation </t>
  </si>
  <si>
    <t>Third Party Certification Scheme name/names and reference/references #1</t>
  </si>
  <si>
    <t>UKAS Accreditation website #1</t>
  </si>
  <si>
    <t>Link to certification scheme documentation #1</t>
  </si>
  <si>
    <t>Third Party Certification Scheme name/names and reference/references #2</t>
  </si>
  <si>
    <t>Link to certification scheme documentation #2</t>
  </si>
  <si>
    <t>UKAS Accreditation website #2</t>
  </si>
  <si>
    <t>Third Party Certification Scheme name/names and reference/references #3</t>
  </si>
  <si>
    <t>Link to certification scheme documentation #3</t>
  </si>
  <si>
    <t>UKAS Accreditation website #3</t>
  </si>
  <si>
    <t xml:space="preserve">Other relevant electrical data </t>
  </si>
  <si>
    <t xml:space="preserve">Other relevant sustainability data </t>
  </si>
  <si>
    <t>Environmental rating system or scheme report</t>
  </si>
  <si>
    <t>Environmental rating system or scheme</t>
  </si>
  <si>
    <t>link to relevant report</t>
  </si>
  <si>
    <t xml:space="preserve">enter particular system or scheme and rating </t>
  </si>
  <si>
    <t>e.g. FSC, PEFC, BES 6001 (BRE) or Aluminium Stewardship Initiative (ASI)</t>
  </si>
  <si>
    <t>Link to MSDS or other relavant document for REACH</t>
  </si>
  <si>
    <t>O&amp;M Manual</t>
  </si>
  <si>
    <t>Hyperlink to Manufacturer O&amp;M Data. Period and frequency of maintenance operations to be in O&amp;M manual</t>
  </si>
  <si>
    <t xml:space="preserve">Other relevant O&amp;M data </t>
  </si>
  <si>
    <t xml:space="preserve">Closing device </t>
  </si>
  <si>
    <t>Locking device</t>
  </si>
  <si>
    <t>Operating furniture</t>
  </si>
  <si>
    <t>Panic/escape hardware</t>
  </si>
  <si>
    <t>Push plate</t>
  </si>
  <si>
    <t>Kicking plate</t>
  </si>
  <si>
    <t>Drop down threshold seal</t>
  </si>
  <si>
    <t xml:space="preserve">Other relevant hardware and seals data </t>
  </si>
  <si>
    <t>Threshold</t>
  </si>
  <si>
    <t>Weatherseals</t>
  </si>
  <si>
    <t>Acoustic seals</t>
  </si>
  <si>
    <t>Finger trap protection device</t>
  </si>
  <si>
    <t>Smoke seals</t>
  </si>
  <si>
    <t>Intumescent seals</t>
  </si>
  <si>
    <t xml:space="preserve">Intumescent hardware protection  </t>
  </si>
  <si>
    <t>Hardware and seals specification - other product not listed - 1</t>
  </si>
  <si>
    <t>Hardware and seals specification - other product not listed - 2</t>
  </si>
  <si>
    <t>Hardware and seals specification - other product not listed - 3</t>
  </si>
  <si>
    <t>Hardware and seals specification - other product not listed - 4</t>
  </si>
  <si>
    <t>Construction Data: Hardware &amp; Seals</t>
  </si>
  <si>
    <t>Construction Data:Hardware and Seals specific to doorset</t>
  </si>
  <si>
    <t xml:space="preserve">Safety requirement specific to product not listed above #1 </t>
  </si>
  <si>
    <t>Safety requirement specific to product not listed above #2</t>
  </si>
  <si>
    <t>Safety requirement specific to product not listed above #3</t>
  </si>
  <si>
    <t>Door automation / powered pedestrian doors requirement</t>
  </si>
  <si>
    <t>Ironmongery specification: other electronic product not listed #1</t>
  </si>
  <si>
    <t>Ironmongery specification: other electronic product not listed #2</t>
  </si>
  <si>
    <t>Ironmongery specification: other electronic product not listed #3</t>
  </si>
  <si>
    <t>Electromagnetic hold-open units</t>
  </si>
  <si>
    <t>Electronic locking requirement</t>
  </si>
  <si>
    <t>Electronic locking specification</t>
  </si>
  <si>
    <t>Door automation specification - operator unit</t>
  </si>
  <si>
    <t>Door automation specification product not listed #1</t>
  </si>
  <si>
    <t>Door automation specification product not listed #2</t>
  </si>
  <si>
    <t>Door automation specification product not listed #3</t>
  </si>
  <si>
    <t>Door automation specification product not listed #4</t>
  </si>
  <si>
    <t>Electromagnetic hold open requirement</t>
  </si>
  <si>
    <t>Timber</t>
  </si>
  <si>
    <t>Metal</t>
  </si>
  <si>
    <t>Composite</t>
  </si>
  <si>
    <t>PVC-U</t>
  </si>
  <si>
    <t>Other</t>
  </si>
  <si>
    <t>Swing door - pivot</t>
  </si>
  <si>
    <t>Sliding</t>
  </si>
  <si>
    <t>Foldiing-sliding</t>
  </si>
  <si>
    <t>Swing door - hinged</t>
  </si>
  <si>
    <t>BS 644 for timber</t>
  </si>
  <si>
    <t>BS 4873 for aluminium</t>
  </si>
  <si>
    <t xml:space="preserve"> BS 8529 for composite</t>
  </si>
  <si>
    <t>BS 7412 for PVC-U</t>
  </si>
  <si>
    <t>Class 0</t>
  </si>
  <si>
    <t>class 1 - light</t>
  </si>
  <si>
    <t>class 2 - medium</t>
  </si>
  <si>
    <t>class 3 - heavy</t>
  </si>
  <si>
    <t>class 4 - severe</t>
  </si>
  <si>
    <t>Issued</t>
  </si>
  <si>
    <t>Category of duty - BS EN 1192:1999</t>
  </si>
  <si>
    <t>Single acting</t>
  </si>
  <si>
    <t>Double acting</t>
  </si>
  <si>
    <t>Material Safety Data Sheet  MSDS or document for REACH</t>
  </si>
  <si>
    <t>Product Model Number  - Code</t>
  </si>
  <si>
    <t>Ability to release -  to close</t>
  </si>
  <si>
    <t>Durability of the ability to release - to close</t>
  </si>
  <si>
    <t>Ability to release - to open - doors on escape routes</t>
  </si>
  <si>
    <t>Direct airborne sound insulation index  - Calculated value or reference method or tabulated value</t>
  </si>
  <si>
    <t>Doorset Energy Rating  - DSER</t>
  </si>
  <si>
    <t>Durability of manual operating forces  - safety in use</t>
  </si>
  <si>
    <t>Mechanical strength  - Vertical Load</t>
  </si>
  <si>
    <t>Mechanical strength  - Static Torsion</t>
  </si>
  <si>
    <t>Mechanical strength  - Soft and heavy body impact</t>
  </si>
  <si>
    <t>Numeral</t>
  </si>
  <si>
    <t>Information for PDS creators</t>
  </si>
  <si>
    <t>Step 1,</t>
  </si>
  <si>
    <t>Complete Column C in the PDT tab</t>
  </si>
  <si>
    <t>Step 2</t>
  </si>
  <si>
    <t>Save the file using the following ISO19650-2 naming convention making it convenient for specifiers and asset owners to archive in their Common Data Environments.</t>
  </si>
  <si>
    <t>Project</t>
  </si>
  <si>
    <t>Product Range</t>
  </si>
  <si>
    <t>- Override if known on a specific project</t>
  </si>
  <si>
    <t>Originator</t>
  </si>
  <si>
    <t>- Override if required</t>
  </si>
  <si>
    <t>Relevant Authority</t>
  </si>
  <si>
    <t>Level Location</t>
  </si>
  <si>
    <t>XX</t>
  </si>
  <si>
    <t>XX mean no level applicable - Override if known on a specific project</t>
  </si>
  <si>
    <t>Type</t>
  </si>
  <si>
    <t>PDS</t>
  </si>
  <si>
    <t>PDS means Product Data Sheet, SDS means System Data Sheet, RDS means Room Data Sheet, or override by BIM Execution Plan instructions on specific project if known</t>
  </si>
  <si>
    <t>Role</t>
  </si>
  <si>
    <t>ZM</t>
  </si>
  <si>
    <t>Override if known on a specific project - i.e. a code has been provided from a BIM Execution Plan</t>
  </si>
  <si>
    <t>Classification</t>
  </si>
  <si>
    <t>Override if a specific calssifcation system has been required</t>
  </si>
  <si>
    <t>Number</t>
  </si>
  <si>
    <t>Product Model Number</t>
  </si>
  <si>
    <t>Suitability</t>
  </si>
  <si>
    <t>S2</t>
  </si>
  <si>
    <t>S2 means shared for coordination, refer to ISO 19650-2 NA for other suitability codes</t>
  </si>
  <si>
    <t>Revision</t>
  </si>
  <si>
    <t>Increment as required</t>
  </si>
  <si>
    <t>Copy and paste this result into a save dialog box</t>
  </si>
  <si>
    <t>Please refer to separate tab for naming conventions on Product Data Sheet</t>
  </si>
  <si>
    <t xml:space="preserve">DISCLAIMER - This is issued on a standard template provided by the Fenestration Relevant Authority for use in the door and hardware industries. There is no implied endorsement of the content, which is the responsibility of the issuing company. It is also the responsibility of the issuing company to ensure compliance with all applicable laws and standards. </t>
  </si>
  <si>
    <t>Template Custodian</t>
  </si>
  <si>
    <t>Template Version   v1</t>
  </si>
  <si>
    <t>Fenestration Relevant Authority</t>
  </si>
  <si>
    <t>Mechanical strength - Hard body impact</t>
  </si>
  <si>
    <t>Mechanical strength  - Closure against obstructions</t>
  </si>
  <si>
    <t>Burglar resistance  - Enhanced Security</t>
  </si>
  <si>
    <t>Burglar resistance  - Basic Security</t>
  </si>
  <si>
    <t xml:space="preserve">LCA  - Life Cycle Assessment </t>
  </si>
  <si>
    <t>Sustainable Material BREEAM LEED etc</t>
  </si>
  <si>
    <t>Free text</t>
  </si>
  <si>
    <t>Fenestration RA</t>
  </si>
  <si>
    <t>Relevant Authority provider of the template used (FRA)</t>
  </si>
  <si>
    <t>Burglar resistance  - Testing standard</t>
  </si>
  <si>
    <t>Name of standard to which the product has been tested eg PAS 24, EN 1627-30, LPS 1175 etc</t>
  </si>
  <si>
    <t>The Fenestration Relevant Authority have adopted the definition of manufacturer as the one according to the Code for Construction Product Information (CCPI) whcih defines it as  “any natural or legal person who manufactures a Construction Product, or has a Construction Product designed or manufactured and places it on the market under their own name or trademark”.</t>
  </si>
  <si>
    <t>BS 1245 for steel</t>
  </si>
  <si>
    <t>BS 644 for timber, BS 4873 for aluminium, BS 7412 for PVC-U, BS 8529 for composite, BS 1245 for steel</t>
  </si>
  <si>
    <t>not required in BS EN 14351-1 but refer to classification in accordance with BS EN 13501-1 if required by specification</t>
  </si>
  <si>
    <t>BS EN 14351-2 clause 4.5.1 classification to BS EN 13501-1</t>
  </si>
  <si>
    <t>BS EN 14351-2 clause 4.5.2 classification to BS EN 13501-1</t>
  </si>
  <si>
    <t>BS EN 16034 clause 4.2 National classification "S" or European classification "Sa" or from BS EN 13501-2 as appropriate</t>
  </si>
  <si>
    <t>The following organisations make up the Fenestration Relevant Authority:</t>
  </si>
  <si>
    <t>FINAL -  090523</t>
  </si>
  <si>
    <t xml:space="preserve">
DISCLAIMER - This is issued on a standard template provided by the shadow Fenestration Relevant Authority for use in the door and window and hardware industries. There is no implied endorsement of the content, which is the responsibility of the issuing company. It is also the responsibility of the issuing company to ensure compliance with all applicable laws and standards. </t>
  </si>
  <si>
    <t xml:space="preserve">The shadow Fenestration Relevant Authority (made up of a group of Trade Associations and organisations from the fenestration industry)  has created this PDT from which manufacturers can input their product information and create their own Product Data Sheets.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</si>
</sst>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11"/>
      <color theme="1"/>
      <name val="Calibri"/>
      <family val="2"/>
      <scheme val="minor"/>
    </font>
    <font>
      <b/>
      <sz val="10"/>
      <color theme="1"/>
      <name val="Arial"/>
      <family val="2"/>
    </font>
    <font>
      <b/>
      <sz val="10"/>
      <name val="Arial"/>
      <family val="2"/>
    </font>
    <font>
      <sz val="10"/>
      <name val="Arial"/>
      <family val="2"/>
    </font>
    <font>
      <u/>
      <sz val="10"/>
      <color theme="10"/>
      <name val="Arial"/>
      <family val="2"/>
    </font>
    <font>
      <u/>
      <sz val="10"/>
      <name val="Arial"/>
      <family val="2"/>
    </font>
    <font>
      <sz val="10"/>
      <color indexed="12"/>
      <name val="Arial"/>
      <family val="2"/>
    </font>
    <font>
      <b/>
      <sz val="11"/>
      <color theme="0"/>
      <name val="Arial"/>
      <family val="2"/>
    </font>
    <font>
      <b/>
      <sz val="10"/>
      <color theme="0"/>
      <name val="Arial"/>
      <family val="2"/>
    </font>
    <font>
      <sz val="10"/>
      <color theme="0"/>
      <name val="Arial"/>
      <family val="2"/>
    </font>
    <font>
      <b/>
      <sz val="12"/>
      <color theme="0"/>
      <name val="Arial"/>
      <family val="2"/>
    </font>
    <font>
      <sz val="12"/>
      <color theme="0"/>
      <name val="Arial"/>
      <family val="2"/>
    </font>
    <font>
      <sz val="12"/>
      <color theme="0"/>
      <name val="Calibri"/>
      <family val="2"/>
      <scheme val="minor"/>
    </font>
    <font>
      <b/>
      <sz val="12"/>
      <name val="Arial"/>
      <family val="2"/>
    </font>
    <font>
      <b/>
      <sz val="14"/>
      <name val="Arial"/>
      <family val="2"/>
    </font>
    <font>
      <sz val="14"/>
      <name val="Arial"/>
      <family val="2"/>
    </font>
    <font>
      <b/>
      <sz val="15"/>
      <color theme="3"/>
      <name val="Arial"/>
      <family val="2"/>
    </font>
    <font>
      <b/>
      <sz val="13"/>
      <color theme="3"/>
      <name val="Arial"/>
      <family val="2"/>
    </font>
    <font>
      <i/>
      <sz val="10"/>
      <color rgb="FF7F7F7F"/>
      <name val="Arial"/>
      <family val="2"/>
    </font>
    <font>
      <b/>
      <sz val="20"/>
      <name val="Arial"/>
      <family val="2"/>
    </font>
    <font>
      <b/>
      <sz val="18"/>
      <name val="Arial"/>
      <family val="2"/>
    </font>
    <font>
      <sz val="6"/>
      <color theme="1"/>
      <name val="Calibri"/>
      <family val="2"/>
      <scheme val="minor"/>
    </font>
    <font>
      <b/>
      <sz val="6"/>
      <color theme="1"/>
      <name val="Calibri"/>
      <family val="2"/>
      <scheme val="minor"/>
    </font>
    <font>
      <sz val="10"/>
      <color theme="1"/>
      <name val="Arial"/>
      <family val="2"/>
    </font>
    <font>
      <vertAlign val="superscript"/>
      <sz val="10"/>
      <name val="Arial"/>
      <family val="2"/>
    </font>
    <font>
      <sz val="11"/>
      <name val="Arial"/>
      <family val="2"/>
    </font>
    <font>
      <sz val="8"/>
      <name val="Calibri"/>
      <family val="2"/>
      <scheme val="minor"/>
    </font>
  </fonts>
  <fills count="14">
    <fill>
      <patternFill patternType="none"/>
    </fill>
    <fill>
      <patternFill patternType="gray125"/>
    </fill>
    <fill>
      <patternFill patternType="solid">
        <fgColor rgb="FFFFFFCC"/>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4"/>
      </patternFill>
    </fill>
    <fill>
      <patternFill patternType="solid">
        <fgColor rgb="FF0071BB"/>
        <bgColor indexed="64"/>
      </patternFill>
    </fill>
    <fill>
      <patternFill patternType="solid">
        <fgColor rgb="FF0070C0"/>
        <bgColor indexed="64"/>
      </patternFill>
    </fill>
    <fill>
      <patternFill patternType="solid">
        <fgColor rgb="FF0070C0"/>
        <bgColor indexed="22"/>
      </patternFill>
    </fill>
    <fill>
      <patternFill patternType="solid">
        <fgColor theme="0" tint="-0.249977111117893"/>
        <bgColor indexed="51"/>
      </patternFill>
    </fill>
    <fill>
      <patternFill patternType="solid">
        <fgColor theme="0" tint="-0.249977111117893"/>
        <bgColor indexed="26"/>
      </patternFill>
    </fill>
    <fill>
      <patternFill patternType="solid">
        <fgColor theme="0" tint="-0.249977111117893"/>
        <bgColor indexed="24"/>
      </patternFill>
    </fill>
    <fill>
      <patternFill patternType="solid">
        <fgColor theme="0"/>
        <bgColor indexed="64"/>
      </patternFill>
    </fill>
    <fill>
      <patternFill patternType="solid">
        <fgColor theme="2" tint="0.79998168889431442"/>
        <bgColor indexed="64"/>
      </patternFill>
    </fill>
  </fills>
  <borders count="22">
    <border>
      <left/>
      <right/>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s>
  <cellStyleXfs count="9">
    <xf numFmtId="0" fontId="0" fillId="0" borderId="0"/>
    <xf numFmtId="0" fontId="1" fillId="2" borderId="1" applyNumberFormat="0" applyFont="0" applyAlignment="0" applyProtection="0"/>
    <xf numFmtId="0" fontId="4" fillId="0" borderId="0">
      <alignment vertical="top"/>
    </xf>
    <xf numFmtId="0" fontId="5" fillId="0" borderId="0" applyNumberFormat="0" applyFill="0" applyBorder="0" applyAlignment="0" applyProtection="0">
      <alignment vertical="top"/>
      <protection locked="0"/>
    </xf>
    <xf numFmtId="0" fontId="4" fillId="0" borderId="0"/>
    <xf numFmtId="0" fontId="17" fillId="0" borderId="2" applyNumberFormat="0" applyFill="0" applyAlignment="0" applyProtection="0"/>
    <xf numFmtId="0" fontId="18" fillId="0" borderId="3" applyNumberFormat="0" applyFill="0" applyAlignment="0" applyProtection="0"/>
    <xf numFmtId="0" fontId="10" fillId="5" borderId="0" applyNumberFormat="0" applyBorder="0" applyAlignment="0" applyProtection="0"/>
    <xf numFmtId="0" fontId="19" fillId="0" borderId="0" applyNumberFormat="0" applyFill="0" applyBorder="0" applyAlignment="0" applyProtection="0"/>
  </cellStyleXfs>
  <cellXfs count="116">
    <xf numFmtId="0" fontId="0" fillId="0" borderId="0" xfId="0"/>
    <xf numFmtId="0" fontId="4" fillId="0" borderId="4" xfId="0" applyFont="1" applyBorder="1" applyAlignment="1">
      <alignment horizontal="left" vertical="top" wrapText="1"/>
    </xf>
    <xf numFmtId="0" fontId="7" fillId="0" borderId="4" xfId="0" applyFont="1" applyBorder="1" applyAlignment="1">
      <alignment horizontal="left" vertical="top" wrapText="1"/>
    </xf>
    <xf numFmtId="0" fontId="4" fillId="0" borderId="0" xfId="4"/>
    <xf numFmtId="0" fontId="4" fillId="0" borderId="0" xfId="4" applyAlignment="1">
      <alignment vertical="top"/>
    </xf>
    <xf numFmtId="0" fontId="3" fillId="0" borderId="0" xfId="4" applyFont="1" applyAlignment="1">
      <alignment horizontal="left" vertical="top"/>
    </xf>
    <xf numFmtId="0" fontId="3" fillId="0" borderId="0" xfId="4" applyFont="1" applyAlignment="1">
      <alignment vertical="top"/>
    </xf>
    <xf numFmtId="0" fontId="3" fillId="0" borderId="0" xfId="4" applyFont="1" applyAlignment="1">
      <alignment vertical="center"/>
    </xf>
    <xf numFmtId="0" fontId="3" fillId="0" borderId="0" xfId="4" applyFont="1" applyAlignment="1">
      <alignment horizontal="left" vertical="center" wrapText="1"/>
    </xf>
    <xf numFmtId="0" fontId="4" fillId="0" borderId="0" xfId="4" applyAlignment="1">
      <alignment horizontal="left" vertical="center" wrapText="1"/>
    </xf>
    <xf numFmtId="0" fontId="3" fillId="0" borderId="0" xfId="4" applyFont="1" applyAlignment="1">
      <alignment vertical="center" wrapText="1"/>
    </xf>
    <xf numFmtId="0" fontId="4" fillId="0" borderId="0" xfId="4" applyAlignment="1">
      <alignment wrapText="1"/>
    </xf>
    <xf numFmtId="0" fontId="3" fillId="0" borderId="0" xfId="4" applyFont="1"/>
    <xf numFmtId="0" fontId="4" fillId="0" borderId="0" xfId="4" applyAlignment="1">
      <alignment horizontal="left"/>
    </xf>
    <xf numFmtId="0" fontId="5" fillId="0" borderId="0" xfId="3" applyFill="1" applyAlignment="1" applyProtection="1">
      <alignment wrapText="1"/>
    </xf>
    <xf numFmtId="0" fontId="4" fillId="0" borderId="0" xfId="4" applyAlignment="1">
      <alignment horizontal="left" wrapText="1"/>
    </xf>
    <xf numFmtId="0" fontId="22" fillId="0" borderId="0" xfId="4" applyFont="1" applyAlignment="1">
      <alignment horizontal="right" vertical="top" wrapText="1"/>
    </xf>
    <xf numFmtId="0" fontId="23" fillId="0" borderId="0" xfId="4" applyFont="1" applyAlignment="1">
      <alignment horizontal="right" vertical="top" wrapText="1"/>
    </xf>
    <xf numFmtId="0" fontId="11" fillId="8" borderId="4" xfId="0" applyFont="1" applyFill="1" applyBorder="1" applyAlignment="1">
      <alignment horizontal="left" vertical="top" wrapText="1"/>
    </xf>
    <xf numFmtId="0" fontId="12" fillId="7" borderId="4" xfId="0" applyFont="1" applyFill="1" applyBorder="1" applyAlignment="1">
      <alignment vertical="top" wrapText="1"/>
    </xf>
    <xf numFmtId="0" fontId="12" fillId="7" borderId="4" xfId="0" applyFont="1" applyFill="1" applyBorder="1" applyAlignment="1">
      <alignment vertical="top"/>
    </xf>
    <xf numFmtId="0" fontId="4" fillId="0" borderId="4" xfId="0" applyFont="1" applyBorder="1" applyAlignment="1">
      <alignment vertical="top"/>
    </xf>
    <xf numFmtId="0" fontId="4" fillId="4" borderId="4" xfId="0" applyFont="1" applyFill="1" applyBorder="1" applyAlignment="1">
      <alignment vertical="top"/>
    </xf>
    <xf numFmtId="0" fontId="0" fillId="0" borderId="4" xfId="0" applyBorder="1" applyAlignment="1">
      <alignment vertical="top"/>
    </xf>
    <xf numFmtId="0" fontId="15" fillId="3" borderId="4" xfId="0" applyFont="1" applyFill="1" applyBorder="1" applyAlignment="1">
      <alignment horizontal="left" vertical="top" wrapText="1"/>
    </xf>
    <xf numFmtId="0" fontId="14" fillId="3" borderId="4" xfId="0" applyFont="1" applyFill="1" applyBorder="1" applyAlignment="1">
      <alignment horizontal="left" vertical="top" wrapText="1"/>
    </xf>
    <xf numFmtId="0" fontId="16" fillId="0" borderId="4" xfId="0" applyFont="1" applyBorder="1" applyAlignment="1">
      <alignment vertical="top"/>
    </xf>
    <xf numFmtId="0" fontId="16" fillId="0" borderId="10" xfId="0" applyFont="1" applyBorder="1" applyAlignment="1">
      <alignment vertical="top"/>
    </xf>
    <xf numFmtId="49" fontId="9" fillId="7" borderId="4" xfId="1" applyNumberFormat="1" applyFont="1" applyFill="1" applyBorder="1" applyAlignment="1">
      <alignment horizontal="left" vertical="top"/>
    </xf>
    <xf numFmtId="0" fontId="4" fillId="7" borderId="4" xfId="0" applyFont="1" applyFill="1" applyBorder="1" applyAlignment="1">
      <alignment horizontal="left" vertical="top" wrapText="1"/>
    </xf>
    <xf numFmtId="0" fontId="10" fillId="7" borderId="4" xfId="0" applyFont="1" applyFill="1" applyBorder="1" applyAlignment="1">
      <alignment horizontal="left" vertical="top"/>
    </xf>
    <xf numFmtId="0" fontId="4" fillId="0" borderId="5" xfId="0" applyFont="1" applyBorder="1" applyAlignment="1">
      <alignment vertical="top"/>
    </xf>
    <xf numFmtId="0" fontId="3" fillId="0" borderId="11" xfId="0" applyFont="1" applyBorder="1" applyAlignment="1">
      <alignment vertical="top"/>
    </xf>
    <xf numFmtId="0" fontId="4" fillId="0" borderId="8" xfId="0" applyFont="1" applyBorder="1" applyAlignment="1">
      <alignment vertical="top" wrapText="1"/>
    </xf>
    <xf numFmtId="0" fontId="4" fillId="0" borderId="12" xfId="0" applyFont="1" applyBorder="1" applyAlignment="1">
      <alignment vertical="top" wrapText="1"/>
    </xf>
    <xf numFmtId="0" fontId="4" fillId="0" borderId="7" xfId="0" applyFont="1" applyBorder="1" applyAlignment="1">
      <alignment vertical="top"/>
    </xf>
    <xf numFmtId="49" fontId="4" fillId="0" borderId="4" xfId="2" applyNumberFormat="1" applyBorder="1" applyAlignment="1">
      <alignment vertical="top" wrapText="1"/>
    </xf>
    <xf numFmtId="0" fontId="6" fillId="0" borderId="4" xfId="3" applyFont="1" applyFill="1" applyBorder="1" applyAlignment="1" applyProtection="1">
      <alignment vertical="top"/>
    </xf>
    <xf numFmtId="0" fontId="4" fillId="0" borderId="4" xfId="0" applyFont="1" applyBorder="1" applyAlignment="1">
      <alignment vertical="top" wrapText="1"/>
    </xf>
    <xf numFmtId="0" fontId="4" fillId="0" borderId="13" xfId="0" applyFont="1" applyBorder="1" applyAlignment="1">
      <alignment vertical="top"/>
    </xf>
    <xf numFmtId="0" fontId="4" fillId="0" borderId="14" xfId="0" applyFont="1" applyBorder="1" applyAlignment="1">
      <alignment vertical="top"/>
    </xf>
    <xf numFmtId="0" fontId="24" fillId="0" borderId="4" xfId="0" applyFont="1" applyBorder="1" applyAlignment="1">
      <alignment vertical="top" wrapText="1"/>
    </xf>
    <xf numFmtId="0" fontId="4" fillId="0" borderId="14" xfId="0" applyFont="1" applyBorder="1" applyAlignment="1">
      <alignment vertical="top" wrapText="1"/>
    </xf>
    <xf numFmtId="49" fontId="4" fillId="0" borderId="4" xfId="2" applyNumberFormat="1" applyBorder="1" applyAlignment="1">
      <alignment horizontal="left" vertical="top"/>
    </xf>
    <xf numFmtId="0" fontId="0" fillId="0" borderId="5" xfId="0" applyBorder="1" applyAlignment="1">
      <alignment vertical="top"/>
    </xf>
    <xf numFmtId="0" fontId="0" fillId="0" borderId="13" xfId="0" applyBorder="1" applyAlignment="1">
      <alignment vertical="top"/>
    </xf>
    <xf numFmtId="0" fontId="0" fillId="0" borderId="7" xfId="0" applyBorder="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17" xfId="0" applyFont="1" applyBorder="1" applyAlignment="1">
      <alignment vertical="top"/>
    </xf>
    <xf numFmtId="49" fontId="3" fillId="7" borderId="4" xfId="1" applyNumberFormat="1" applyFont="1" applyFill="1" applyBorder="1" applyAlignment="1">
      <alignment horizontal="left" vertical="top" wrapText="1"/>
    </xf>
    <xf numFmtId="0" fontId="10" fillId="0" borderId="4" xfId="0" applyFont="1" applyBorder="1" applyAlignment="1">
      <alignment vertical="top"/>
    </xf>
    <xf numFmtId="0" fontId="10" fillId="0" borderId="9" xfId="0" applyFont="1" applyBorder="1" applyAlignment="1">
      <alignment vertical="top"/>
    </xf>
    <xf numFmtId="0" fontId="10" fillId="7" borderId="4" xfId="0" applyFont="1" applyFill="1" applyBorder="1" applyAlignment="1">
      <alignment vertical="top"/>
    </xf>
    <xf numFmtId="0" fontId="3" fillId="7" borderId="4" xfId="0" applyFont="1" applyFill="1" applyBorder="1" applyAlignment="1">
      <alignment horizontal="left" vertical="top" wrapText="1"/>
    </xf>
    <xf numFmtId="0" fontId="4" fillId="12" borderId="4" xfId="0" applyFont="1" applyFill="1" applyBorder="1" applyAlignment="1">
      <alignment vertical="top" wrapText="1"/>
    </xf>
    <xf numFmtId="0" fontId="17" fillId="0" borderId="2" xfId="5" applyNumberFormat="1" applyFill="1"/>
    <xf numFmtId="0" fontId="18" fillId="0" borderId="3" xfId="6" applyNumberFormat="1" applyFill="1"/>
    <xf numFmtId="0" fontId="10" fillId="5" borderId="0" xfId="7" applyNumberFormat="1" applyBorder="1"/>
    <xf numFmtId="0" fontId="4" fillId="13" borderId="4" xfId="4" applyFill="1" applyBorder="1" applyAlignment="1">
      <alignment horizontal="left"/>
    </xf>
    <xf numFmtId="0" fontId="19" fillId="0" borderId="0" xfId="8" applyNumberFormat="1" applyFill="1" applyBorder="1"/>
    <xf numFmtId="0" fontId="19" fillId="0" borderId="0" xfId="8" quotePrefix="1" applyNumberFormat="1" applyFill="1" applyBorder="1"/>
    <xf numFmtId="0" fontId="16" fillId="0" borderId="7" xfId="0" applyFont="1" applyBorder="1" applyAlignment="1">
      <alignment vertical="top"/>
    </xf>
    <xf numFmtId="0" fontId="4" fillId="0" borderId="6" xfId="0" applyFont="1" applyBorder="1" applyAlignment="1">
      <alignment vertical="top"/>
    </xf>
    <xf numFmtId="0" fontId="0" fillId="0" borderId="6" xfId="0" applyBorder="1" applyAlignment="1">
      <alignment vertical="top"/>
    </xf>
    <xf numFmtId="0" fontId="10" fillId="0" borderId="7" xfId="0" applyFont="1" applyBorder="1" applyAlignment="1">
      <alignment vertical="top"/>
    </xf>
    <xf numFmtId="49" fontId="9" fillId="7" borderId="9" xfId="1" applyNumberFormat="1" applyFont="1" applyFill="1" applyBorder="1" applyAlignment="1">
      <alignment horizontal="left" vertical="top"/>
    </xf>
    <xf numFmtId="49" fontId="3" fillId="7" borderId="9" xfId="1" applyNumberFormat="1" applyFont="1" applyFill="1" applyBorder="1" applyAlignment="1">
      <alignment horizontal="left" vertical="top" wrapText="1"/>
    </xf>
    <xf numFmtId="0" fontId="3" fillId="8" borderId="9" xfId="0" applyFont="1" applyFill="1" applyBorder="1" applyAlignment="1">
      <alignment horizontal="left" vertical="top" wrapText="1"/>
    </xf>
    <xf numFmtId="0" fontId="11" fillId="7" borderId="11" xfId="0" applyFont="1" applyFill="1" applyBorder="1" applyAlignment="1">
      <alignment vertical="top"/>
    </xf>
    <xf numFmtId="0" fontId="11" fillId="8" borderId="8" xfId="0" applyFont="1" applyFill="1" applyBorder="1" applyAlignment="1">
      <alignment horizontal="left" vertical="top" wrapText="1"/>
    </xf>
    <xf numFmtId="0" fontId="12" fillId="7" borderId="8" xfId="0" applyFont="1" applyFill="1" applyBorder="1" applyAlignment="1">
      <alignment vertical="top" wrapText="1"/>
    </xf>
    <xf numFmtId="0" fontId="12" fillId="7" borderId="8" xfId="0" applyFont="1" applyFill="1" applyBorder="1" applyAlignment="1">
      <alignment vertical="top"/>
    </xf>
    <xf numFmtId="0" fontId="12" fillId="7" borderId="12" xfId="0" applyFont="1" applyFill="1" applyBorder="1" applyAlignment="1">
      <alignment vertical="top" wrapText="1"/>
    </xf>
    <xf numFmtId="0" fontId="11" fillId="7" borderId="13" xfId="0" applyFont="1" applyFill="1" applyBorder="1" applyAlignment="1">
      <alignment vertical="top"/>
    </xf>
    <xf numFmtId="0" fontId="8" fillId="6" borderId="14" xfId="0" applyFont="1" applyFill="1" applyBorder="1" applyAlignment="1">
      <alignment vertical="top" wrapText="1"/>
    </xf>
    <xf numFmtId="0" fontId="11" fillId="7" borderId="14" xfId="0" applyFont="1" applyFill="1" applyBorder="1" applyAlignment="1">
      <alignment vertical="top" wrapText="1"/>
    </xf>
    <xf numFmtId="0" fontId="15" fillId="3" borderId="13" xfId="0" applyFont="1" applyFill="1" applyBorder="1" applyAlignment="1">
      <alignment horizontal="left" vertical="top" wrapText="1"/>
    </xf>
    <xf numFmtId="0" fontId="15" fillId="3" borderId="14" xfId="0" applyFont="1" applyFill="1" applyBorder="1" applyAlignment="1">
      <alignment horizontal="left" vertical="top" wrapText="1"/>
    </xf>
    <xf numFmtId="49" fontId="9" fillId="7" borderId="13" xfId="1" applyNumberFormat="1" applyFont="1" applyFill="1" applyBorder="1" applyAlignment="1">
      <alignment horizontal="left" vertical="top"/>
    </xf>
    <xf numFmtId="0" fontId="10" fillId="7" borderId="14" xfId="0" applyFont="1" applyFill="1" applyBorder="1" applyAlignment="1">
      <alignment horizontal="left" vertical="top" wrapText="1"/>
    </xf>
    <xf numFmtId="0" fontId="3" fillId="9" borderId="13" xfId="0" applyFont="1" applyFill="1" applyBorder="1" applyAlignment="1">
      <alignment horizontal="left" vertical="top" wrapText="1"/>
    </xf>
    <xf numFmtId="0" fontId="24" fillId="0" borderId="14" xfId="0" applyFont="1" applyBorder="1" applyAlignment="1">
      <alignment vertical="top" wrapText="1"/>
    </xf>
    <xf numFmtId="0" fontId="4" fillId="0" borderId="14" xfId="0" applyFont="1" applyBorder="1" applyAlignment="1">
      <alignment horizontal="left" vertical="top" wrapText="1"/>
    </xf>
    <xf numFmtId="49" fontId="9" fillId="7" borderId="14" xfId="1" applyNumberFormat="1" applyFont="1" applyFill="1" applyBorder="1" applyAlignment="1">
      <alignment horizontal="left" vertical="top" wrapText="1"/>
    </xf>
    <xf numFmtId="0" fontId="4" fillId="0" borderId="14" xfId="0" applyFont="1" applyBorder="1" applyAlignment="1">
      <alignment horizontal="left" vertical="top"/>
    </xf>
    <xf numFmtId="0" fontId="3" fillId="10" borderId="13" xfId="0" applyFont="1" applyFill="1" applyBorder="1" applyAlignment="1">
      <alignment horizontal="left" vertical="top" wrapText="1"/>
    </xf>
    <xf numFmtId="0" fontId="3" fillId="11" borderId="13" xfId="0" applyFont="1" applyFill="1" applyBorder="1" applyAlignment="1">
      <alignment horizontal="left" vertical="top" wrapText="1"/>
    </xf>
    <xf numFmtId="0" fontId="3" fillId="11" borderId="15" xfId="0" applyFont="1" applyFill="1" applyBorder="1" applyAlignment="1">
      <alignment horizontal="left" vertical="top" wrapText="1"/>
    </xf>
    <xf numFmtId="49" fontId="4" fillId="0" borderId="16" xfId="2" applyNumberFormat="1" applyBorder="1" applyAlignment="1">
      <alignment horizontal="left" vertical="top"/>
    </xf>
    <xf numFmtId="0" fontId="6" fillId="0" borderId="16" xfId="3" applyFont="1" applyFill="1" applyBorder="1" applyAlignment="1" applyProtection="1">
      <alignment vertical="top"/>
    </xf>
    <xf numFmtId="0" fontId="4" fillId="0" borderId="17" xfId="0" applyFont="1" applyBorder="1" applyAlignment="1">
      <alignment horizontal="left" vertical="top" wrapText="1"/>
    </xf>
    <xf numFmtId="0" fontId="0" fillId="0" borderId="0" xfId="0" applyAlignment="1">
      <alignment vertical="top"/>
    </xf>
    <xf numFmtId="0" fontId="8" fillId="6" borderId="15" xfId="0" applyFont="1" applyFill="1" applyBorder="1" applyAlignment="1">
      <alignment vertical="center"/>
    </xf>
    <xf numFmtId="0" fontId="8" fillId="6" borderId="21" xfId="0" applyFont="1" applyFill="1" applyBorder="1" applyAlignment="1">
      <alignment vertical="center"/>
    </xf>
    <xf numFmtId="0" fontId="8" fillId="0" borderId="0" xfId="0" applyFont="1" applyAlignment="1">
      <alignment vertical="center"/>
    </xf>
    <xf numFmtId="0" fontId="26" fillId="0" borderId="0" xfId="0" applyFont="1"/>
    <xf numFmtId="0" fontId="11" fillId="8" borderId="4" xfId="0" applyFont="1" applyFill="1" applyBorder="1" applyAlignment="1">
      <alignment horizontal="left" vertical="top" wrapText="1"/>
    </xf>
    <xf numFmtId="0" fontId="13" fillId="7" borderId="4" xfId="0" applyFont="1" applyFill="1" applyBorder="1" applyAlignment="1">
      <alignment vertical="top"/>
    </xf>
    <xf numFmtId="0" fontId="13" fillId="7" borderId="14" xfId="0" applyFont="1" applyFill="1" applyBorder="1" applyAlignment="1">
      <alignment vertical="top"/>
    </xf>
    <xf numFmtId="0" fontId="2" fillId="0" borderId="13" xfId="0" applyFont="1" applyBorder="1" applyAlignment="1">
      <alignment vertical="top"/>
    </xf>
    <xf numFmtId="0" fontId="0" fillId="0" borderId="4" xfId="0" applyBorder="1" applyAlignment="1">
      <alignment vertical="top"/>
    </xf>
    <xf numFmtId="0" fontId="0" fillId="0" borderId="14" xfId="0" applyBorder="1" applyAlignment="1">
      <alignment vertical="top"/>
    </xf>
    <xf numFmtId="0" fontId="4" fillId="0" borderId="18" xfId="0" applyFont="1" applyBorder="1" applyAlignment="1">
      <alignment vertical="top" wrapText="1"/>
    </xf>
    <xf numFmtId="0" fontId="0" fillId="0" borderId="19" xfId="0" applyBorder="1" applyAlignment="1">
      <alignment vertical="top"/>
    </xf>
    <xf numFmtId="0" fontId="0" fillId="0" borderId="20" xfId="0" applyBorder="1" applyAlignment="1">
      <alignment vertical="top"/>
    </xf>
    <xf numFmtId="0" fontId="8" fillId="6" borderId="16" xfId="0" applyFont="1" applyFill="1" applyBorder="1" applyAlignment="1">
      <alignment horizontal="left" vertical="center" wrapText="1"/>
    </xf>
    <xf numFmtId="0" fontId="10" fillId="6" borderId="16" xfId="0" applyFont="1" applyFill="1" applyBorder="1" applyAlignment="1">
      <alignment vertical="center"/>
    </xf>
    <xf numFmtId="0" fontId="4" fillId="0" borderId="0" xfId="4" applyAlignment="1">
      <alignment horizontal="left" vertical="center" wrapText="1"/>
    </xf>
    <xf numFmtId="0" fontId="20" fillId="0" borderId="0" xfId="4" applyFont="1" applyAlignment="1">
      <alignment horizontal="left" vertical="center"/>
    </xf>
    <xf numFmtId="0" fontId="21" fillId="0" borderId="0" xfId="4" applyFont="1" applyAlignment="1">
      <alignment horizontal="left"/>
    </xf>
    <xf numFmtId="0" fontId="4" fillId="0" borderId="0" xfId="4" applyAlignment="1">
      <alignment horizontal="left" wrapText="1"/>
    </xf>
    <xf numFmtId="0" fontId="4" fillId="0" borderId="0" xfId="4" applyAlignment="1">
      <alignment horizontal="left" vertical="top" wrapText="1"/>
    </xf>
    <xf numFmtId="0" fontId="0" fillId="0" borderId="0" xfId="0"/>
    <xf numFmtId="0" fontId="4" fillId="0" borderId="0" xfId="4" applyAlignment="1">
      <alignment horizontal="left"/>
    </xf>
    <xf numFmtId="0" fontId="3" fillId="0" borderId="0" xfId="4" applyFont="1" applyAlignment="1">
      <alignment horizontal="left" wrapText="1"/>
    </xf>
  </cellXfs>
  <cellStyles count="9">
    <cellStyle name="Accent1 2" xfId="7" xr:uid="{C76927BC-DEBD-41DC-91CB-FECEFCC4BD34}"/>
    <cellStyle name="Explanatory Text 2" xfId="8" xr:uid="{90787783-175F-432E-8127-65313D53806B}"/>
    <cellStyle name="Heading 1 3" xfId="5" xr:uid="{AD23372D-8539-4455-9339-F6576C3AE63D}"/>
    <cellStyle name="Heading 2 3" xfId="6" xr:uid="{AD4DD421-A985-4B4E-98F2-075EDF9C4576}"/>
    <cellStyle name="Hyperlink" xfId="3" builtinId="8"/>
    <cellStyle name="Normal" xfId="0" builtinId="0"/>
    <cellStyle name="Normal 10" xfId="4" xr:uid="{A0260D88-577F-45E7-929E-69CA8FD4604E}"/>
    <cellStyle name="Normal 3" xfId="2" xr:uid="{00000000-0005-0000-0000-000002000000}"/>
    <cellStyle name="Note" xfId="1" builtin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calcChain" Target="calcChain.xml"/><Relationship Id="rId10" Type="http://schemas.openxmlformats.org/officeDocument/2006/relationships/externalLink" Target="externalLinks/externalLink7.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PDT co ordinator'!C8"/></Relationships>
</file>

<file path=xl/drawings/drawing1.xml><?xml version="1.0" encoding="utf-8"?>
<xdr:wsDr xmlns:xdr="http://schemas.openxmlformats.org/drawingml/2006/spreadsheetDrawing" xmlns:a="http://schemas.openxmlformats.org/drawingml/2006/main">
  <xdr:twoCellAnchor editAs="oneCell">
    <xdr:from>
      <xdr:col>1</xdr:col>
      <xdr:colOff>279763</xdr:colOff>
      <xdr:row>49</xdr:row>
      <xdr:rowOff>58121</xdr:rowOff>
    </xdr:from>
    <xdr:to>
      <xdr:col>1</xdr:col>
      <xdr:colOff>1878571</xdr:colOff>
      <xdr:row>53</xdr:row>
      <xdr:rowOff>60960</xdr:rowOff>
    </xdr:to>
    <xdr:pic>
      <xdr:nvPicPr>
        <xdr:cNvPr id="3" name="Picture 2">
          <a:extLst>
            <a:ext uri="{FF2B5EF4-FFF2-40B4-BE49-F238E27FC236}">
              <a16:creationId xmlns:a16="http://schemas.microsoft.com/office/drawing/2014/main" id="{F8333972-6130-B476-9900-2F083B7DD324}"/>
            </a:ext>
          </a:extLst>
        </xdr:cNvPr>
        <xdr:cNvPicPr>
          <a:picLocks noChangeAspect="1"/>
        </xdr:cNvPicPr>
      </xdr:nvPicPr>
      <xdr:blipFill>
        <a:blip xmlns:r="http://schemas.openxmlformats.org/officeDocument/2006/relationships" r:embed="rId1"/>
        <a:stretch>
          <a:fillRect/>
        </a:stretch>
      </xdr:blipFill>
      <xdr:spPr>
        <a:xfrm>
          <a:off x="447403" y="13240721"/>
          <a:ext cx="1598808" cy="673399"/>
        </a:xfrm>
        <a:prstGeom prst="rect">
          <a:avLst/>
        </a:prstGeom>
      </xdr:spPr>
    </xdr:pic>
    <xdr:clientData/>
  </xdr:twoCellAnchor>
  <xdr:twoCellAnchor editAs="oneCell">
    <xdr:from>
      <xdr:col>1</xdr:col>
      <xdr:colOff>2156204</xdr:colOff>
      <xdr:row>40</xdr:row>
      <xdr:rowOff>144780</xdr:rowOff>
    </xdr:from>
    <xdr:to>
      <xdr:col>2</xdr:col>
      <xdr:colOff>2059428</xdr:colOff>
      <xdr:row>46</xdr:row>
      <xdr:rowOff>17681</xdr:rowOff>
    </xdr:to>
    <xdr:pic>
      <xdr:nvPicPr>
        <xdr:cNvPr id="4" name="Picture 3">
          <a:extLst>
            <a:ext uri="{FF2B5EF4-FFF2-40B4-BE49-F238E27FC236}">
              <a16:creationId xmlns:a16="http://schemas.microsoft.com/office/drawing/2014/main" id="{9C8FE374-4F6D-F646-BFE6-59E85B29F5AB}"/>
            </a:ext>
          </a:extLst>
        </xdr:cNvPr>
        <xdr:cNvPicPr>
          <a:picLocks noChangeAspect="1"/>
        </xdr:cNvPicPr>
      </xdr:nvPicPr>
      <xdr:blipFill>
        <a:blip xmlns:r="http://schemas.openxmlformats.org/officeDocument/2006/relationships" r:embed="rId2"/>
        <a:stretch>
          <a:fillRect/>
        </a:stretch>
      </xdr:blipFill>
      <xdr:spPr>
        <a:xfrm>
          <a:off x="2323844" y="11818620"/>
          <a:ext cx="2646424" cy="878741"/>
        </a:xfrm>
        <a:prstGeom prst="rect">
          <a:avLst/>
        </a:prstGeom>
      </xdr:spPr>
    </xdr:pic>
    <xdr:clientData/>
  </xdr:twoCellAnchor>
  <xdr:twoCellAnchor editAs="oneCell">
    <xdr:from>
      <xdr:col>2</xdr:col>
      <xdr:colOff>3062432</xdr:colOff>
      <xdr:row>31</xdr:row>
      <xdr:rowOff>155410</xdr:rowOff>
    </xdr:from>
    <xdr:to>
      <xdr:col>2</xdr:col>
      <xdr:colOff>4122684</xdr:colOff>
      <xdr:row>39</xdr:row>
      <xdr:rowOff>14436</xdr:rowOff>
    </xdr:to>
    <xdr:pic>
      <xdr:nvPicPr>
        <xdr:cNvPr id="5" name="Picture 4">
          <a:extLst>
            <a:ext uri="{FF2B5EF4-FFF2-40B4-BE49-F238E27FC236}">
              <a16:creationId xmlns:a16="http://schemas.microsoft.com/office/drawing/2014/main" id="{F819A9AC-62B4-DA34-894A-A2FB06EF7833}"/>
            </a:ext>
          </a:extLst>
        </xdr:cNvPr>
        <xdr:cNvPicPr>
          <a:picLocks noChangeAspect="1"/>
        </xdr:cNvPicPr>
      </xdr:nvPicPr>
      <xdr:blipFill>
        <a:blip xmlns:r="http://schemas.openxmlformats.org/officeDocument/2006/relationships" r:embed="rId3"/>
        <a:stretch>
          <a:fillRect/>
        </a:stretch>
      </xdr:blipFill>
      <xdr:spPr>
        <a:xfrm>
          <a:off x="5973272" y="10320490"/>
          <a:ext cx="1060252" cy="1200146"/>
        </a:xfrm>
        <a:prstGeom prst="rect">
          <a:avLst/>
        </a:prstGeom>
      </xdr:spPr>
    </xdr:pic>
    <xdr:clientData/>
  </xdr:twoCellAnchor>
  <xdr:twoCellAnchor editAs="oneCell">
    <xdr:from>
      <xdr:col>1</xdr:col>
      <xdr:colOff>2314365</xdr:colOff>
      <xdr:row>32</xdr:row>
      <xdr:rowOff>30810</xdr:rowOff>
    </xdr:from>
    <xdr:to>
      <xdr:col>2</xdr:col>
      <xdr:colOff>1868053</xdr:colOff>
      <xdr:row>36</xdr:row>
      <xdr:rowOff>14344</xdr:rowOff>
    </xdr:to>
    <xdr:pic>
      <xdr:nvPicPr>
        <xdr:cNvPr id="6" name="Picture 5">
          <a:extLst>
            <a:ext uri="{FF2B5EF4-FFF2-40B4-BE49-F238E27FC236}">
              <a16:creationId xmlns:a16="http://schemas.microsoft.com/office/drawing/2014/main" id="{4E8E368C-15F6-3DAA-EEFE-E4D7BB529519}"/>
            </a:ext>
          </a:extLst>
        </xdr:cNvPr>
        <xdr:cNvPicPr>
          <a:picLocks noChangeAspect="1"/>
        </xdr:cNvPicPr>
      </xdr:nvPicPr>
      <xdr:blipFill>
        <a:blip xmlns:r="http://schemas.openxmlformats.org/officeDocument/2006/relationships" r:embed="rId4"/>
        <a:stretch>
          <a:fillRect/>
        </a:stretch>
      </xdr:blipFill>
      <xdr:spPr>
        <a:xfrm>
          <a:off x="2482005" y="10363530"/>
          <a:ext cx="2296888" cy="654094"/>
        </a:xfrm>
        <a:prstGeom prst="rect">
          <a:avLst/>
        </a:prstGeom>
      </xdr:spPr>
    </xdr:pic>
    <xdr:clientData/>
  </xdr:twoCellAnchor>
  <xdr:twoCellAnchor editAs="oneCell">
    <xdr:from>
      <xdr:col>1</xdr:col>
      <xdr:colOff>0</xdr:colOff>
      <xdr:row>31</xdr:row>
      <xdr:rowOff>90287</xdr:rowOff>
    </xdr:from>
    <xdr:to>
      <xdr:col>1</xdr:col>
      <xdr:colOff>1639684</xdr:colOff>
      <xdr:row>39</xdr:row>
      <xdr:rowOff>40480</xdr:rowOff>
    </xdr:to>
    <xdr:pic>
      <xdr:nvPicPr>
        <xdr:cNvPr id="7" name="Picture 6">
          <a:extLst>
            <a:ext uri="{FF2B5EF4-FFF2-40B4-BE49-F238E27FC236}">
              <a16:creationId xmlns:a16="http://schemas.microsoft.com/office/drawing/2014/main" id="{BD35250F-76F4-0580-8EB2-13C3CB5F8F9E}"/>
            </a:ext>
          </a:extLst>
        </xdr:cNvPr>
        <xdr:cNvPicPr>
          <a:picLocks noChangeAspect="1"/>
        </xdr:cNvPicPr>
      </xdr:nvPicPr>
      <xdr:blipFill>
        <a:blip xmlns:r="http://schemas.openxmlformats.org/officeDocument/2006/relationships" r:embed="rId5"/>
        <a:stretch>
          <a:fillRect/>
        </a:stretch>
      </xdr:blipFill>
      <xdr:spPr>
        <a:xfrm>
          <a:off x="163286" y="10203116"/>
          <a:ext cx="1639684" cy="1256478"/>
        </a:xfrm>
        <a:prstGeom prst="rect">
          <a:avLst/>
        </a:prstGeom>
      </xdr:spPr>
    </xdr:pic>
    <xdr:clientData/>
  </xdr:twoCellAnchor>
  <xdr:twoCellAnchor editAs="oneCell">
    <xdr:from>
      <xdr:col>1</xdr:col>
      <xdr:colOff>187913</xdr:colOff>
      <xdr:row>41</xdr:row>
      <xdr:rowOff>13832</xdr:rowOff>
    </xdr:from>
    <xdr:to>
      <xdr:col>1</xdr:col>
      <xdr:colOff>1308595</xdr:colOff>
      <xdr:row>47</xdr:row>
      <xdr:rowOff>19595</xdr:rowOff>
    </xdr:to>
    <xdr:pic>
      <xdr:nvPicPr>
        <xdr:cNvPr id="8" name="Picture 7">
          <a:extLst>
            <a:ext uri="{FF2B5EF4-FFF2-40B4-BE49-F238E27FC236}">
              <a16:creationId xmlns:a16="http://schemas.microsoft.com/office/drawing/2014/main" id="{ADB7F381-583A-F001-20F6-C3A3A4A26894}"/>
            </a:ext>
          </a:extLst>
        </xdr:cNvPr>
        <xdr:cNvPicPr>
          <a:picLocks noChangeAspect="1"/>
        </xdr:cNvPicPr>
      </xdr:nvPicPr>
      <xdr:blipFill>
        <a:blip xmlns:r="http://schemas.openxmlformats.org/officeDocument/2006/relationships" r:embed="rId6"/>
        <a:stretch>
          <a:fillRect/>
        </a:stretch>
      </xdr:blipFill>
      <xdr:spPr>
        <a:xfrm>
          <a:off x="355553" y="11855312"/>
          <a:ext cx="1120682" cy="1011603"/>
        </a:xfrm>
        <a:prstGeom prst="rect">
          <a:avLst/>
        </a:prstGeom>
      </xdr:spPr>
    </xdr:pic>
    <xdr:clientData/>
  </xdr:twoCellAnchor>
  <xdr:twoCellAnchor editAs="oneCell">
    <xdr:from>
      <xdr:col>2</xdr:col>
      <xdr:colOff>1882141</xdr:colOff>
      <xdr:row>49</xdr:row>
      <xdr:rowOff>161795</xdr:rowOff>
    </xdr:from>
    <xdr:to>
      <xdr:col>2</xdr:col>
      <xdr:colOff>4328160</xdr:colOff>
      <xdr:row>54</xdr:row>
      <xdr:rowOff>154813</xdr:rowOff>
    </xdr:to>
    <xdr:pic>
      <xdr:nvPicPr>
        <xdr:cNvPr id="9" name="Picture 8">
          <a:extLst>
            <a:ext uri="{FF2B5EF4-FFF2-40B4-BE49-F238E27FC236}">
              <a16:creationId xmlns:a16="http://schemas.microsoft.com/office/drawing/2014/main" id="{FD78FED1-1C5F-2FC0-5037-2F2F321BD818}"/>
            </a:ext>
          </a:extLst>
        </xdr:cNvPr>
        <xdr:cNvPicPr>
          <a:picLocks noChangeAspect="1"/>
        </xdr:cNvPicPr>
      </xdr:nvPicPr>
      <xdr:blipFill>
        <a:blip xmlns:r="http://schemas.openxmlformats.org/officeDocument/2006/relationships" r:embed="rId7"/>
        <a:stretch>
          <a:fillRect/>
        </a:stretch>
      </xdr:blipFill>
      <xdr:spPr>
        <a:xfrm>
          <a:off x="4792981" y="13344395"/>
          <a:ext cx="2446019" cy="831218"/>
        </a:xfrm>
        <a:prstGeom prst="rect">
          <a:avLst/>
        </a:prstGeom>
      </xdr:spPr>
    </xdr:pic>
    <xdr:clientData/>
  </xdr:twoCellAnchor>
  <xdr:twoCellAnchor editAs="oneCell">
    <xdr:from>
      <xdr:col>2</xdr:col>
      <xdr:colOff>2737539</xdr:colOff>
      <xdr:row>40</xdr:row>
      <xdr:rowOff>55418</xdr:rowOff>
    </xdr:from>
    <xdr:to>
      <xdr:col>2</xdr:col>
      <xdr:colOff>4200699</xdr:colOff>
      <xdr:row>47</xdr:row>
      <xdr:rowOff>40603</xdr:rowOff>
    </xdr:to>
    <xdr:pic>
      <xdr:nvPicPr>
        <xdr:cNvPr id="10" name="Picture 9">
          <a:extLst>
            <a:ext uri="{FF2B5EF4-FFF2-40B4-BE49-F238E27FC236}">
              <a16:creationId xmlns:a16="http://schemas.microsoft.com/office/drawing/2014/main" id="{1484B91A-C978-655A-790C-8E20002CFAB6}"/>
            </a:ext>
          </a:extLst>
        </xdr:cNvPr>
        <xdr:cNvPicPr>
          <a:picLocks noChangeAspect="1"/>
        </xdr:cNvPicPr>
      </xdr:nvPicPr>
      <xdr:blipFill>
        <a:blip xmlns:r="http://schemas.openxmlformats.org/officeDocument/2006/relationships" r:embed="rId8"/>
        <a:stretch>
          <a:fillRect/>
        </a:stretch>
      </xdr:blipFill>
      <xdr:spPr>
        <a:xfrm>
          <a:off x="5646994" y="11679382"/>
          <a:ext cx="1463160" cy="11489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581025</xdr:colOff>
      <xdr:row>6</xdr:row>
      <xdr:rowOff>142875</xdr:rowOff>
    </xdr:from>
    <xdr:to>
      <xdr:col>9</xdr:col>
      <xdr:colOff>219075</xdr:colOff>
      <xdr:row>9</xdr:row>
      <xdr:rowOff>133350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4454F0A9-D291-4647-9DE1-BC42873B9279}"/>
            </a:ext>
          </a:extLst>
        </xdr:cNvPr>
        <xdr:cNvSpPr/>
      </xdr:nvSpPr>
      <xdr:spPr>
        <a:xfrm>
          <a:off x="3469005" y="1817370"/>
          <a:ext cx="4196715" cy="550545"/>
        </a:xfrm>
        <a:prstGeom prst="rect">
          <a:avLst/>
        </a:prstGeom>
        <a:solidFill>
          <a:schemeClr val="accent1"/>
        </a:solidFill>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GB" sz="1100"/>
            <a:t>PDT Tab</a:t>
          </a:r>
        </a:p>
      </xdr:txBody>
    </xdr:sp>
    <xdr:clientData/>
  </xdr:twoCellAnchor>
  <xdr:oneCellAnchor>
    <xdr:from>
      <xdr:col>2</xdr:col>
      <xdr:colOff>752475</xdr:colOff>
      <xdr:row>30</xdr:row>
      <xdr:rowOff>66675</xdr:rowOff>
    </xdr:from>
    <xdr:ext cx="7994471" cy="1592795"/>
    <xdr:pic>
      <xdr:nvPicPr>
        <xdr:cNvPr id="3" name="Picture 2">
          <a:extLst>
            <a:ext uri="{FF2B5EF4-FFF2-40B4-BE49-F238E27FC236}">
              <a16:creationId xmlns:a16="http://schemas.microsoft.com/office/drawing/2014/main" id="{D5549A17-2C36-4A98-8604-15491C95B8B6}"/>
            </a:ext>
          </a:extLst>
        </xdr:cNvPr>
        <xdr:cNvPicPr>
          <a:picLocks noChangeAspect="1"/>
        </xdr:cNvPicPr>
      </xdr:nvPicPr>
      <xdr:blipFill>
        <a:blip xmlns:r="http://schemas.openxmlformats.org/officeDocument/2006/relationships" r:embed="rId2"/>
        <a:stretch>
          <a:fillRect/>
        </a:stretch>
      </xdr:blipFill>
      <xdr:spPr>
        <a:xfrm>
          <a:off x="1969770" y="5951220"/>
          <a:ext cx="7994471" cy="1592795"/>
        </a:xfrm>
        <a:prstGeom prst="rect">
          <a:avLst/>
        </a:prstGeom>
        <a:ln>
          <a:noFill/>
        </a:ln>
        <a:effectLst>
          <a:outerShdw blurRad="50800" dist="38100" dir="2700000" algn="tl" rotWithShape="0">
            <a:prstClr val="black">
              <a:alpha val="40000"/>
            </a:prstClr>
          </a:outerShdw>
        </a:effec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ltoadmin\AppData\Local\Microsoft\Windows\INetCache\Content.Outlook\70Q3LXEY\GAI_ANC-PDT-DoorRestrictor-GB-V1%20(AF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ltoadmin\Documents\BIM%20PDT%20TEMPLATES\GAI_ANC-PDT-DoorRestrictor-GB-V1%20(AFT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Users\vincentr\AppData\Local\Microsoft\Windows\Temporary%20Internet%20Files\Content.Outlook\L9HDWIYL\Copy%20of%20COBIE2exampl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Users\Carl.Collins\AppData\Local\Microsoft\Windows\Temporary%20Internet%20Files\Content.Outlook\VEC38MLG\products\Pump_CIRCULATOR_UK\Pump_CIRCULATOR_UK_SPie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ltoadmin\Documents\BIM%20PDT%20TEMPLATES\Hanging%20devices\PDT-GAI_Hinge_publish%20ver%202%2011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ltoadmin\Documents\BIM%20PDT%20TEMPLATES\Closing%20devices\PDT-GAI_emag%20_ho_%20closer_publish_ver%202_11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Users\Carl.Collins\Documents\BIM\COBie\COBie2Templat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Users\robertsb\AppData\Local\Microsoft\Windows\Temporary%20Internet%20Files\Content.IE5\4Z75PKWZ\Water%20Tank\Tank_STORAGE_UK_SPie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tion"/>
      <sheetName val="PDT-DoorRestrictors"/>
      <sheetName val="PDS Completion Guidance"/>
      <sheetName val="PickList"/>
      <sheetName val="PDT MetaData Not Presented"/>
    </sheetNames>
    <sheetDataSet>
      <sheetData sheetId="0"/>
      <sheetData sheetId="1">
        <row r="2">
          <cell r="B2" t="str">
            <v>Guild Of Architectural Ironmongers/Anciiliaries</v>
          </cell>
        </row>
        <row r="3">
          <cell r="B3" t="str">
            <v>Door Restrictor</v>
          </cell>
        </row>
        <row r="4">
          <cell r="B4" t="str">
            <v>Door restrictors to include door chains, limiters, bars and clasps to suit pedestrian doors</v>
          </cell>
        </row>
        <row r="5">
          <cell r="B5" t="str">
            <v>Guild Of Architectural Ironmongers</v>
          </cell>
        </row>
        <row r="7">
          <cell r="B7" t="str">
            <v>Parameter Name</v>
          </cell>
          <cell r="D7" t="str">
            <v>Value/Answer</v>
          </cell>
        </row>
        <row r="8">
          <cell r="B8" t="str">
            <v>Manufacturer</v>
          </cell>
        </row>
        <row r="9">
          <cell r="B9" t="str">
            <v>Manufacturer Website</v>
          </cell>
        </row>
        <row r="10">
          <cell r="B10" t="str">
            <v>Product Range</v>
          </cell>
        </row>
        <row r="11">
          <cell r="B11" t="str">
            <v>Product Model Number</v>
          </cell>
        </row>
        <row r="12">
          <cell r="B12" t="str">
            <v>Product Literature</v>
          </cell>
        </row>
        <row r="13">
          <cell r="B13" t="str">
            <v>Features</v>
          </cell>
        </row>
        <row r="14">
          <cell r="B14" t="str">
            <v xml:space="preserve">Other relevant manufacturer data </v>
          </cell>
        </row>
        <row r="15">
          <cell r="B15" t="str">
            <v>Shape</v>
          </cell>
        </row>
        <row r="16">
          <cell r="B16" t="str">
            <v>Material</v>
          </cell>
        </row>
        <row r="17">
          <cell r="B17" t="str">
            <v>Design Type</v>
          </cell>
        </row>
        <row r="18">
          <cell r="B18" t="str">
            <v>Finish/Colour</v>
          </cell>
        </row>
        <row r="19">
          <cell r="B19" t="str">
            <v>Fixings Type</v>
          </cell>
        </row>
        <row r="20">
          <cell r="B20" t="str">
            <v>Suitability for use on Fire Door</v>
          </cell>
        </row>
        <row r="21">
          <cell r="B21" t="str">
            <v>Installation Type</v>
          </cell>
        </row>
        <row r="22">
          <cell r="B22" t="str">
            <v>Anti-ligature feature</v>
          </cell>
        </row>
        <row r="23">
          <cell r="B23" t="str">
            <v xml:space="preserve">Other relevant application data </v>
          </cell>
        </row>
        <row r="24">
          <cell r="B24" t="str">
            <v>Overall Length</v>
          </cell>
        </row>
        <row r="25">
          <cell r="B25" t="str">
            <v>Overall Width</v>
          </cell>
        </row>
        <row r="26">
          <cell r="B26" t="str">
            <v>Overall thickness</v>
          </cell>
        </row>
        <row r="27">
          <cell r="B27" t="str">
            <v>Overall height</v>
          </cell>
        </row>
        <row r="28">
          <cell r="B28" t="str">
            <v>Fixings Supplied with Product</v>
          </cell>
        </row>
        <row r="29">
          <cell r="B29" t="str">
            <v>Manufacturer's Recommended Intumescent</v>
          </cell>
        </row>
        <row r="30">
          <cell r="B30" t="str">
            <v>Gross Weight</v>
          </cell>
        </row>
        <row r="31">
          <cell r="B31" t="str">
            <v xml:space="preserve">Other relevant dimensional data </v>
          </cell>
        </row>
        <row r="32">
          <cell r="B32" t="str">
            <v>Fire test evidence - Timber</v>
          </cell>
        </row>
        <row r="33">
          <cell r="B33" t="str">
            <v>Fire test evidence - Steel</v>
          </cell>
        </row>
        <row r="34">
          <cell r="B34" t="str">
            <v>Fire test evidence - Composite</v>
          </cell>
        </row>
        <row r="35">
          <cell r="B35" t="str">
            <v>Declaration of Performance</v>
          </cell>
        </row>
        <row r="36">
          <cell r="B36" t="str">
            <v>Guarantee</v>
          </cell>
        </row>
        <row r="37">
          <cell r="B37" t="str">
            <v>Corrosion resistance to EN1670</v>
          </cell>
        </row>
        <row r="38">
          <cell r="B38" t="str">
            <v>Corrosion resistance</v>
          </cell>
        </row>
        <row r="39">
          <cell r="B39" t="str">
            <v>Additional 3rd Party Accreditation</v>
          </cell>
        </row>
        <row r="40">
          <cell r="B40" t="str">
            <v xml:space="preserve">Other relevant performance data </v>
          </cell>
        </row>
        <row r="41">
          <cell r="B41" t="str">
            <v>Number of cores</v>
          </cell>
        </row>
        <row r="42">
          <cell r="B42" t="str">
            <v xml:space="preserve">External Power source possible </v>
          </cell>
        </row>
        <row r="43">
          <cell r="B43" t="str">
            <v>Power rating</v>
          </cell>
        </row>
        <row r="44">
          <cell r="B44" t="str">
            <v xml:space="preserve">Voltage </v>
          </cell>
        </row>
        <row r="45">
          <cell r="B45" t="str">
            <v xml:space="preserve">Other relevant electrical data </v>
          </cell>
        </row>
        <row r="46">
          <cell r="B46" t="str">
            <v>Manufactured under EN14001</v>
          </cell>
        </row>
        <row r="47">
          <cell r="B47" t="str">
            <v>Environmental Product Declaration</v>
          </cell>
        </row>
        <row r="48">
          <cell r="B48" t="str">
            <v>Location of Manufacturer</v>
          </cell>
        </row>
        <row r="49">
          <cell r="B49" t="str">
            <v xml:space="preserve">Other relevant sustainability data </v>
          </cell>
        </row>
        <row r="50">
          <cell r="B50" t="str">
            <v>O&amp;M Manual</v>
          </cell>
        </row>
      </sheetData>
      <sheetData sheetId="2"/>
      <sheetData sheetId="3">
        <row r="1">
          <cell r="B1" t="str">
            <v>Fixings Supplied with Product</v>
          </cell>
          <cell r="C1" t="str">
            <v>Anti-ligature feature</v>
          </cell>
          <cell r="D1" t="str">
            <v>Suitability for use on Fire Door</v>
          </cell>
          <cell r="E1" t="str">
            <v>Suitability for use on Fire Door</v>
          </cell>
          <cell r="F1" t="str">
            <v>Additional 3rd Party Accreditation</v>
          </cell>
          <cell r="G1" t="str">
            <v xml:space="preserve">External Power source possible </v>
          </cell>
          <cell r="H1" t="str">
            <v>Installation Type</v>
          </cell>
          <cell r="I1" t="str">
            <v>Manufactured under EN14001</v>
          </cell>
          <cell r="J1" t="str">
            <v>Corrosion resistance to EN1670</v>
          </cell>
          <cell r="K1" t="str">
            <v>Fixings Type</v>
          </cell>
          <cell r="L1" t="str">
            <v>Design Type</v>
          </cell>
        </row>
        <row r="3">
          <cell r="A3" t="str">
            <v>Free Text</v>
          </cell>
        </row>
      </sheetData>
      <sheetData sheetId="4">
        <row r="1">
          <cell r="B1" t="str">
            <v>Guild Of Architectural Ironmongers</v>
          </cell>
          <cell r="D1" t="str">
            <v>Anciiliaries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tion"/>
      <sheetName val="PDT-DoorRestrictors"/>
      <sheetName val="PDS Completion Guidance"/>
      <sheetName val="PickList"/>
      <sheetName val="PDT MetaData Not Presented"/>
    </sheetNames>
    <sheetDataSet>
      <sheetData sheetId="0"/>
      <sheetData sheetId="1">
        <row r="1">
          <cell r="B1"/>
        </row>
        <row r="2">
          <cell r="B2" t="str">
            <v>Guild Of Architectural Ironmongers/Anciiliaries</v>
          </cell>
        </row>
        <row r="3">
          <cell r="B3" t="str">
            <v>Door Restrictor</v>
          </cell>
        </row>
        <row r="4">
          <cell r="B4" t="str">
            <v>Door restrictors to include door chains, limiters, bars and clasps to suit pedestrian doors</v>
          </cell>
        </row>
        <row r="5">
          <cell r="B5" t="str">
            <v>Guild Of Architectural Ironmongers</v>
          </cell>
        </row>
        <row r="6">
          <cell r="B6"/>
        </row>
        <row r="7">
          <cell r="B7" t="str">
            <v>Parameter Name</v>
          </cell>
        </row>
        <row r="8">
          <cell r="B8" t="str">
            <v>Manufacturer</v>
          </cell>
        </row>
        <row r="9">
          <cell r="B9" t="str">
            <v>Manufacturer Website</v>
          </cell>
        </row>
        <row r="10">
          <cell r="B10" t="str">
            <v>Product Range</v>
          </cell>
        </row>
        <row r="11">
          <cell r="B11" t="str">
            <v>Product Model Number</v>
          </cell>
        </row>
        <row r="12">
          <cell r="B12" t="str">
            <v>Product Literature</v>
          </cell>
        </row>
        <row r="13">
          <cell r="B13" t="str">
            <v>Features</v>
          </cell>
        </row>
        <row r="14">
          <cell r="B14" t="str">
            <v xml:space="preserve">Other relevant manufacturer data </v>
          </cell>
        </row>
        <row r="15">
          <cell r="B15" t="str">
            <v>Shape</v>
          </cell>
        </row>
        <row r="16">
          <cell r="B16" t="str">
            <v>Material</v>
          </cell>
        </row>
        <row r="17">
          <cell r="B17" t="str">
            <v>Design Type</v>
          </cell>
        </row>
        <row r="18">
          <cell r="B18" t="str">
            <v>Finish/Colour</v>
          </cell>
        </row>
        <row r="19">
          <cell r="B19" t="str">
            <v>Fixings Type</v>
          </cell>
        </row>
        <row r="20">
          <cell r="B20" t="str">
            <v>Suitability for use on Fire Door</v>
          </cell>
        </row>
        <row r="21">
          <cell r="B21" t="str">
            <v>Installation Type</v>
          </cell>
        </row>
        <row r="22">
          <cell r="B22" t="str">
            <v>Anti-ligature feature</v>
          </cell>
        </row>
        <row r="23">
          <cell r="B23" t="str">
            <v xml:space="preserve">Other relevant application data </v>
          </cell>
        </row>
        <row r="24">
          <cell r="B24" t="str">
            <v>Overall Length</v>
          </cell>
        </row>
        <row r="25">
          <cell r="B25" t="str">
            <v>Overall Width</v>
          </cell>
        </row>
        <row r="26">
          <cell r="B26" t="str">
            <v>Overall thickness</v>
          </cell>
        </row>
        <row r="27">
          <cell r="B27" t="str">
            <v>Overall height</v>
          </cell>
        </row>
        <row r="28">
          <cell r="B28" t="str">
            <v>Fixings Supplied with Product</v>
          </cell>
        </row>
        <row r="29">
          <cell r="B29" t="str">
            <v>Manufacturer's Recommended Intumescent</v>
          </cell>
        </row>
        <row r="30">
          <cell r="B30" t="str">
            <v>Gross Weight</v>
          </cell>
        </row>
        <row r="31">
          <cell r="B31" t="str">
            <v xml:space="preserve">Other relevant dimensional data </v>
          </cell>
        </row>
        <row r="32">
          <cell r="B32" t="str">
            <v>Fire test evidence - Timber</v>
          </cell>
        </row>
        <row r="33">
          <cell r="B33" t="str">
            <v>Fire test evidence - Steel</v>
          </cell>
        </row>
        <row r="34">
          <cell r="B34" t="str">
            <v>Fire test evidence - Composite</v>
          </cell>
        </row>
        <row r="35">
          <cell r="B35" t="str">
            <v>Declaration of Performance</v>
          </cell>
        </row>
        <row r="36">
          <cell r="B36" t="str">
            <v>Guarantee</v>
          </cell>
        </row>
        <row r="37">
          <cell r="B37" t="str">
            <v>Corrosion resistance to EN1670</v>
          </cell>
        </row>
        <row r="38">
          <cell r="B38" t="str">
            <v>Corrosion resistance</v>
          </cell>
        </row>
        <row r="39">
          <cell r="B39" t="str">
            <v>Additional 3rd Party Accreditation</v>
          </cell>
        </row>
        <row r="40">
          <cell r="B40" t="str">
            <v xml:space="preserve">Other relevant performance data </v>
          </cell>
        </row>
        <row r="41">
          <cell r="B41" t="str">
            <v>Number of cores</v>
          </cell>
        </row>
        <row r="42">
          <cell r="B42" t="str">
            <v xml:space="preserve">External Power source possible </v>
          </cell>
        </row>
        <row r="43">
          <cell r="B43" t="str">
            <v>Power rating</v>
          </cell>
        </row>
        <row r="44">
          <cell r="B44" t="str">
            <v xml:space="preserve">Voltage </v>
          </cell>
        </row>
        <row r="45">
          <cell r="B45" t="str">
            <v xml:space="preserve">Other relevant electrical data </v>
          </cell>
        </row>
        <row r="46">
          <cell r="B46" t="str">
            <v>Manufactured under EN14001</v>
          </cell>
        </row>
        <row r="47">
          <cell r="B47" t="str">
            <v>Environmental Product Declaration</v>
          </cell>
        </row>
        <row r="48">
          <cell r="B48" t="str">
            <v>Location of Manufacturer</v>
          </cell>
        </row>
        <row r="49">
          <cell r="B49" t="str">
            <v xml:space="preserve">Other relevant sustainability data </v>
          </cell>
        </row>
        <row r="50">
          <cell r="B50" t="str">
            <v>O&amp;M Manual</v>
          </cell>
        </row>
        <row r="51">
          <cell r="B51"/>
        </row>
        <row r="52">
          <cell r="B52"/>
        </row>
        <row r="53">
          <cell r="B53"/>
        </row>
        <row r="54">
          <cell r="B54"/>
        </row>
        <row r="55">
          <cell r="B55"/>
        </row>
        <row r="56">
          <cell r="B56"/>
        </row>
        <row r="57">
          <cell r="B57"/>
        </row>
        <row r="58">
          <cell r="B58"/>
        </row>
        <row r="59">
          <cell r="B59"/>
        </row>
        <row r="60">
          <cell r="B60"/>
        </row>
      </sheetData>
      <sheetData sheetId="2"/>
      <sheetData sheetId="3">
        <row r="1">
          <cell r="B1" t="str">
            <v>Fixings Supplied with Product</v>
          </cell>
          <cell r="C1" t="str">
            <v>Anti-ligature feature</v>
          </cell>
          <cell r="D1" t="str">
            <v>Suitability for use on Fire Door</v>
          </cell>
          <cell r="E1" t="str">
            <v>Suitability for use on Fire Door</v>
          </cell>
          <cell r="F1" t="str">
            <v>Additional 3rd Party Accreditation</v>
          </cell>
          <cell r="G1" t="str">
            <v xml:space="preserve">External Power source possible </v>
          </cell>
          <cell r="H1" t="str">
            <v>Installation Type</v>
          </cell>
          <cell r="I1" t="str">
            <v>Manufactured under EN14001</v>
          </cell>
          <cell r="J1" t="str">
            <v>Corrosion resistance to EN1670</v>
          </cell>
          <cell r="K1" t="str">
            <v>Fixings Type</v>
          </cell>
          <cell r="L1" t="str">
            <v>Design Type</v>
          </cell>
        </row>
        <row r="3">
          <cell r="A3" t="str">
            <v>Free Text</v>
          </cell>
        </row>
      </sheetData>
      <sheetData sheetId="4">
        <row r="1">
          <cell r="B1" t="str">
            <v>Guild Of Architectural Ironmongers</v>
          </cell>
          <cell r="D1" t="str">
            <v>Anciiliaries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 val="Unités ISO 8000-1"/>
      <sheetName val="listes des valeurs serrure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tion"/>
      <sheetName val="PDT-hinges"/>
      <sheetName val="PDS Completion Guidance"/>
    </sheetNames>
    <sheetDataSet>
      <sheetData sheetId="0"/>
      <sheetData sheetId="1">
        <row r="8">
          <cell r="Q8" t="str">
            <v>Yes</v>
          </cell>
          <cell r="R8" t="str">
            <v>Grade 1</v>
          </cell>
        </row>
        <row r="9">
          <cell r="Q9" t="str">
            <v>No</v>
          </cell>
          <cell r="R9" t="str">
            <v>Grade 2</v>
          </cell>
        </row>
        <row r="10">
          <cell r="R10" t="str">
            <v>Grade 3</v>
          </cell>
        </row>
        <row r="11">
          <cell r="R11" t="str">
            <v>Grade 4</v>
          </cell>
        </row>
        <row r="12">
          <cell r="R12" t="str">
            <v>Grade 5</v>
          </cell>
        </row>
        <row r="13">
          <cell r="R13" t="str">
            <v>Grade 6</v>
          </cell>
        </row>
        <row r="14">
          <cell r="R14" t="str">
            <v>Grade 7</v>
          </cell>
        </row>
        <row r="15">
          <cell r="R15" t="str">
            <v>Grade 8</v>
          </cell>
        </row>
        <row r="16">
          <cell r="R16" t="str">
            <v>Grade 9</v>
          </cell>
        </row>
        <row r="17">
          <cell r="R17" t="str">
            <v>Grade 10</v>
          </cell>
        </row>
        <row r="18">
          <cell r="R18" t="str">
            <v>Grade 11</v>
          </cell>
        </row>
        <row r="19">
          <cell r="R19" t="str">
            <v>Grade 12</v>
          </cell>
        </row>
        <row r="20">
          <cell r="R20" t="str">
            <v>Grade 13</v>
          </cell>
        </row>
        <row r="21">
          <cell r="R21" t="str">
            <v>Grade 14</v>
          </cell>
        </row>
        <row r="22">
          <cell r="R22" t="str">
            <v>N/A</v>
          </cell>
        </row>
      </sheetData>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tion"/>
      <sheetName val="PDT HO FS device"/>
      <sheetName val="PDS Completion Guidance"/>
    </sheetNames>
    <sheetDataSet>
      <sheetData sheetId="0"/>
      <sheetData sheetId="1">
        <row r="8">
          <cell r="Q8" t="str">
            <v>Yes</v>
          </cell>
        </row>
        <row r="9">
          <cell r="Q9" t="str">
            <v>No</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cell r="U1" t="str">
            <v>objAttribute</v>
          </cell>
        </row>
        <row r="2">
          <cell r="U2" t="str">
            <v>IfcPropertySingleValue</v>
          </cell>
        </row>
        <row r="3">
          <cell r="U3" t="str">
            <v>IfcPropertyReferenceValue</v>
          </cell>
        </row>
        <row r="4">
          <cell r="U4" t="str">
            <v>IfcPropertyTableValue</v>
          </cell>
        </row>
        <row r="5">
          <cell r="U5" t="str">
            <v>IfcPropertyListValue</v>
          </cell>
        </row>
        <row r="6">
          <cell r="U6" t="str">
            <v>IfcPropertyBoundedValue</v>
          </cell>
        </row>
        <row r="7">
          <cell r="U7" t="str">
            <v>IfcPropertyEnumeratedValue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W202"/>
  <sheetViews>
    <sheetView tabSelected="1" zoomScaleNormal="100" zoomScaleSheetLayoutView="85" zoomScalePageLayoutView="70" workbookViewId="0">
      <selection activeCell="A181" sqref="A181"/>
    </sheetView>
  </sheetViews>
  <sheetFormatPr defaultColWidth="11.44140625" defaultRowHeight="13.2" x14ac:dyDescent="0.3"/>
  <cols>
    <col min="1" max="1" width="38.44140625" style="21" customWidth="1"/>
    <col min="2" max="2" width="52.5546875" style="38" customWidth="1"/>
    <col min="3" max="3" width="34" style="21" customWidth="1"/>
    <col min="4" max="4" width="10.5546875" style="21" customWidth="1"/>
    <col min="5" max="5" width="104.6640625" style="38" customWidth="1"/>
    <col min="6" max="14" width="11.44140625" style="21"/>
    <col min="15" max="15" width="21.109375" style="21" bestFit="1" customWidth="1"/>
    <col min="16" max="16" width="15" style="21" bestFit="1" customWidth="1"/>
    <col min="17" max="16384" width="11.44140625" style="21"/>
  </cols>
  <sheetData>
    <row r="1" spans="1:75" s="22" customFormat="1" ht="15.6" x14ac:dyDescent="0.3">
      <c r="A1" s="69" t="s">
        <v>0</v>
      </c>
      <c r="B1" s="70" t="s">
        <v>62</v>
      </c>
      <c r="C1" s="71" t="s">
        <v>56</v>
      </c>
      <c r="D1" s="72"/>
      <c r="E1" s="73"/>
      <c r="F1" s="35"/>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row>
    <row r="2" spans="1:75" ht="21.6" customHeight="1" x14ac:dyDescent="0.3">
      <c r="A2" s="74" t="s">
        <v>1</v>
      </c>
      <c r="B2" s="97" t="s">
        <v>63</v>
      </c>
      <c r="C2" s="98"/>
      <c r="D2" s="98"/>
      <c r="E2" s="99"/>
      <c r="F2" s="35"/>
    </row>
    <row r="3" spans="1:75" ht="30" x14ac:dyDescent="0.3">
      <c r="A3" s="74" t="s">
        <v>2</v>
      </c>
      <c r="B3" s="19" t="s">
        <v>3</v>
      </c>
      <c r="C3" s="20"/>
      <c r="D3" s="19" t="s">
        <v>139</v>
      </c>
      <c r="E3" s="75" t="s">
        <v>390</v>
      </c>
      <c r="F3" s="35"/>
    </row>
    <row r="4" spans="1:75" ht="15.6" x14ac:dyDescent="0.3">
      <c r="A4" s="74" t="s">
        <v>4</v>
      </c>
      <c r="B4" s="18" t="s">
        <v>135</v>
      </c>
      <c r="C4" s="20"/>
      <c r="D4" s="20" t="s">
        <v>140</v>
      </c>
      <c r="E4" s="76" t="s">
        <v>320</v>
      </c>
      <c r="F4" s="35"/>
    </row>
    <row r="5" spans="1:75" s="96" customFormat="1" ht="40.5" customHeight="1" thickBot="1" x14ac:dyDescent="0.3">
      <c r="A5" s="93" t="s">
        <v>368</v>
      </c>
      <c r="B5" s="106" t="s">
        <v>370</v>
      </c>
      <c r="C5" s="107"/>
      <c r="D5" s="107"/>
      <c r="E5" s="94" t="s">
        <v>369</v>
      </c>
      <c r="F5" s="95"/>
      <c r="G5" s="95"/>
      <c r="H5" s="95"/>
      <c r="I5" s="95"/>
    </row>
    <row r="6" spans="1:75" ht="25.2" customHeight="1" x14ac:dyDescent="0.3">
      <c r="A6" s="100"/>
      <c r="B6" s="101"/>
      <c r="C6" s="101"/>
      <c r="D6" s="101"/>
      <c r="E6" s="102"/>
      <c r="F6" s="35"/>
    </row>
    <row r="7" spans="1:75" s="26" customFormat="1" ht="18" thickBot="1" x14ac:dyDescent="0.35">
      <c r="A7" s="77" t="s">
        <v>5</v>
      </c>
      <c r="B7" s="24" t="s">
        <v>6</v>
      </c>
      <c r="C7" s="25" t="s">
        <v>138</v>
      </c>
      <c r="D7" s="24" t="s">
        <v>7</v>
      </c>
      <c r="E7" s="78" t="s">
        <v>8</v>
      </c>
      <c r="F7" s="62"/>
      <c r="K7" s="27"/>
      <c r="L7" s="27"/>
      <c r="M7" s="27"/>
      <c r="N7" s="27"/>
      <c r="O7" s="27"/>
      <c r="P7" s="27"/>
    </row>
    <row r="8" spans="1:75" ht="52.8" x14ac:dyDescent="0.3">
      <c r="A8" s="79" t="s">
        <v>9</v>
      </c>
      <c r="B8" s="29"/>
      <c r="C8" s="30"/>
      <c r="D8" s="30"/>
      <c r="E8" s="80"/>
      <c r="F8" s="63"/>
      <c r="G8" s="31"/>
      <c r="H8" s="31"/>
      <c r="I8" s="31"/>
      <c r="J8" s="31"/>
      <c r="K8" s="32" t="s">
        <v>168</v>
      </c>
      <c r="L8" s="33" t="s">
        <v>102</v>
      </c>
      <c r="M8" s="33" t="s">
        <v>58</v>
      </c>
      <c r="N8" s="33" t="s">
        <v>206</v>
      </c>
      <c r="O8" s="33" t="s">
        <v>223</v>
      </c>
      <c r="P8" s="34" t="s">
        <v>64</v>
      </c>
      <c r="Q8" s="35"/>
    </row>
    <row r="9" spans="1:75" x14ac:dyDescent="0.3">
      <c r="A9" s="81" t="s">
        <v>9</v>
      </c>
      <c r="B9" s="36" t="s">
        <v>14</v>
      </c>
      <c r="C9" s="37"/>
      <c r="D9" s="21" t="s">
        <v>11</v>
      </c>
      <c r="E9" s="42" t="s">
        <v>107</v>
      </c>
      <c r="F9" s="63"/>
      <c r="G9" s="31"/>
      <c r="H9" s="31"/>
      <c r="I9" s="31"/>
      <c r="J9" s="31"/>
      <c r="K9" s="39" t="s">
        <v>169</v>
      </c>
      <c r="L9" s="21" t="s">
        <v>302</v>
      </c>
      <c r="M9" s="21" t="s">
        <v>322</v>
      </c>
      <c r="N9" s="21" t="s">
        <v>310</v>
      </c>
      <c r="O9" s="21" t="s">
        <v>311</v>
      </c>
      <c r="P9" s="40" t="s">
        <v>315</v>
      </c>
      <c r="Q9" s="35"/>
    </row>
    <row r="10" spans="1:75" x14ac:dyDescent="0.3">
      <c r="A10" s="81" t="s">
        <v>9</v>
      </c>
      <c r="B10" s="36" t="s">
        <v>15</v>
      </c>
      <c r="C10" s="37"/>
      <c r="D10" s="21" t="s">
        <v>13</v>
      </c>
      <c r="E10" s="42" t="s">
        <v>108</v>
      </c>
      <c r="F10" s="63"/>
      <c r="G10" s="31"/>
      <c r="H10" s="31"/>
      <c r="I10" s="31"/>
      <c r="J10" s="31"/>
      <c r="K10" s="39" t="s">
        <v>170</v>
      </c>
      <c r="L10" s="21" t="s">
        <v>303</v>
      </c>
      <c r="M10" s="21" t="s">
        <v>323</v>
      </c>
      <c r="N10" s="21" t="s">
        <v>307</v>
      </c>
      <c r="O10" s="21" t="s">
        <v>312</v>
      </c>
      <c r="P10" s="40" t="s">
        <v>316</v>
      </c>
      <c r="Q10" s="35"/>
    </row>
    <row r="11" spans="1:75" x14ac:dyDescent="0.3">
      <c r="A11" s="81" t="s">
        <v>9</v>
      </c>
      <c r="B11" s="38" t="s">
        <v>103</v>
      </c>
      <c r="C11" s="37"/>
      <c r="D11" s="21" t="s">
        <v>11</v>
      </c>
      <c r="E11" s="82" t="s">
        <v>200</v>
      </c>
      <c r="F11" s="63"/>
      <c r="G11" s="31"/>
      <c r="H11" s="31"/>
      <c r="I11" s="31"/>
      <c r="J11" s="31"/>
      <c r="K11" s="39" t="s">
        <v>171</v>
      </c>
      <c r="L11" s="21" t="s">
        <v>304</v>
      </c>
      <c r="M11" s="21" t="s">
        <v>306</v>
      </c>
      <c r="N11" s="21" t="s">
        <v>309</v>
      </c>
      <c r="O11" s="21" t="s">
        <v>313</v>
      </c>
      <c r="P11" s="42" t="s">
        <v>317</v>
      </c>
      <c r="Q11" s="35"/>
    </row>
    <row r="12" spans="1:75" x14ac:dyDescent="0.3">
      <c r="A12" s="81" t="s">
        <v>9</v>
      </c>
      <c r="B12" s="36" t="s">
        <v>10</v>
      </c>
      <c r="C12" s="37"/>
      <c r="D12" s="21" t="s">
        <v>11</v>
      </c>
      <c r="E12" s="42" t="s">
        <v>109</v>
      </c>
      <c r="F12" s="63"/>
      <c r="G12" s="31"/>
      <c r="H12" s="31"/>
      <c r="I12" s="31"/>
      <c r="J12" s="31"/>
      <c r="K12" s="39"/>
      <c r="L12" s="21" t="s">
        <v>305</v>
      </c>
      <c r="N12" s="21" t="s">
        <v>308</v>
      </c>
      <c r="O12" s="21" t="s">
        <v>314</v>
      </c>
      <c r="P12" s="40" t="s">
        <v>318</v>
      </c>
      <c r="Q12" s="35"/>
    </row>
    <row r="13" spans="1:75" x14ac:dyDescent="0.3">
      <c r="A13" s="81" t="s">
        <v>9</v>
      </c>
      <c r="B13" s="36" t="s">
        <v>12</v>
      </c>
      <c r="C13" s="37"/>
      <c r="D13" s="21" t="s">
        <v>13</v>
      </c>
      <c r="E13" s="42" t="s">
        <v>110</v>
      </c>
      <c r="F13" s="63"/>
      <c r="G13" s="31"/>
      <c r="H13" s="31"/>
      <c r="I13" s="31"/>
      <c r="J13" s="31"/>
      <c r="K13" s="39"/>
      <c r="L13" s="21" t="s">
        <v>306</v>
      </c>
      <c r="N13" s="21" t="s">
        <v>306</v>
      </c>
      <c r="O13" s="21" t="s">
        <v>383</v>
      </c>
      <c r="P13" s="40" t="s">
        <v>319</v>
      </c>
      <c r="Q13" s="35"/>
    </row>
    <row r="14" spans="1:75" s="23" customFormat="1" ht="14.4" x14ac:dyDescent="0.3">
      <c r="A14" s="81" t="s">
        <v>9</v>
      </c>
      <c r="B14" s="43" t="s">
        <v>201</v>
      </c>
      <c r="C14" s="37"/>
      <c r="D14" s="21" t="s">
        <v>11</v>
      </c>
      <c r="E14" s="83" t="s">
        <v>146</v>
      </c>
      <c r="F14" s="64"/>
      <c r="G14" s="44"/>
      <c r="H14" s="44"/>
      <c r="I14" s="44"/>
      <c r="J14" s="44"/>
      <c r="K14" s="45"/>
      <c r="L14" s="38" t="s">
        <v>56</v>
      </c>
      <c r="M14" s="38"/>
      <c r="N14" s="38" t="s">
        <v>56</v>
      </c>
      <c r="O14" s="41" t="s">
        <v>56</v>
      </c>
      <c r="P14" s="42" t="s">
        <v>56</v>
      </c>
      <c r="Q14" s="46"/>
      <c r="U14" s="21"/>
      <c r="Y14" s="21"/>
      <c r="AA14" s="21"/>
    </row>
    <row r="15" spans="1:75" s="22" customFormat="1" x14ac:dyDescent="0.3">
      <c r="A15" s="81" t="s">
        <v>9</v>
      </c>
      <c r="B15" s="38" t="s">
        <v>59</v>
      </c>
      <c r="C15" s="37"/>
      <c r="D15" s="21" t="s">
        <v>19</v>
      </c>
      <c r="E15" s="42" t="s">
        <v>104</v>
      </c>
      <c r="F15" s="63"/>
      <c r="G15" s="31"/>
      <c r="H15" s="31"/>
      <c r="I15" s="31"/>
      <c r="J15" s="31"/>
      <c r="K15" s="39"/>
      <c r="L15" s="21"/>
      <c r="M15" s="21"/>
      <c r="N15" s="21"/>
      <c r="O15" s="21"/>
      <c r="P15" s="40" t="s">
        <v>56</v>
      </c>
      <c r="Q15" s="35"/>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row>
    <row r="16" spans="1:75" s="22" customFormat="1" ht="13.8" thickBot="1" x14ac:dyDescent="0.35">
      <c r="A16" s="81" t="s">
        <v>9</v>
      </c>
      <c r="B16" s="38" t="s">
        <v>324</v>
      </c>
      <c r="C16" s="37"/>
      <c r="D16" s="21" t="s">
        <v>13</v>
      </c>
      <c r="E16" s="42" t="s">
        <v>261</v>
      </c>
      <c r="F16" s="63"/>
      <c r="G16" s="31"/>
      <c r="H16" s="31"/>
      <c r="I16" s="31"/>
      <c r="J16" s="31"/>
      <c r="K16" s="47"/>
      <c r="L16" s="48"/>
      <c r="M16" s="48"/>
      <c r="N16" s="48"/>
      <c r="O16" s="48"/>
      <c r="P16" s="49" t="s">
        <v>56</v>
      </c>
      <c r="Q16" s="35"/>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row>
    <row r="17" spans="1:75" s="53" customFormat="1" x14ac:dyDescent="0.3">
      <c r="A17" s="79" t="s">
        <v>18</v>
      </c>
      <c r="B17" s="50"/>
      <c r="C17" s="28"/>
      <c r="D17" s="28"/>
      <c r="E17" s="84"/>
      <c r="F17" s="65"/>
      <c r="G17" s="51"/>
      <c r="H17" s="51"/>
      <c r="I17" s="51"/>
      <c r="J17" s="51"/>
      <c r="K17" s="52"/>
      <c r="L17" s="52"/>
      <c r="M17" s="52"/>
      <c r="N17" s="52"/>
      <c r="O17" s="52"/>
      <c r="P17" s="52"/>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c r="BQ17" s="51"/>
      <c r="BR17" s="51"/>
      <c r="BS17" s="51"/>
      <c r="BT17" s="51"/>
      <c r="BU17" s="51"/>
      <c r="BV17" s="51"/>
      <c r="BW17" s="51"/>
    </row>
    <row r="18" spans="1:75" x14ac:dyDescent="0.3">
      <c r="A18" s="81" t="s">
        <v>18</v>
      </c>
      <c r="B18" s="36" t="s">
        <v>325</v>
      </c>
      <c r="C18" s="37"/>
      <c r="D18" s="21" t="s">
        <v>11</v>
      </c>
      <c r="E18" s="42" t="s">
        <v>16</v>
      </c>
      <c r="F18" s="35"/>
    </row>
    <row r="19" spans="1:75" x14ac:dyDescent="0.3">
      <c r="A19" s="81" t="s">
        <v>18</v>
      </c>
      <c r="B19" s="38" t="s">
        <v>102</v>
      </c>
      <c r="C19" s="37"/>
      <c r="D19" s="21" t="s">
        <v>205</v>
      </c>
      <c r="E19" s="42" t="s">
        <v>204</v>
      </c>
      <c r="F19" s="35"/>
    </row>
    <row r="20" spans="1:75" x14ac:dyDescent="0.3">
      <c r="A20" s="81" t="s">
        <v>18</v>
      </c>
      <c r="B20" s="38" t="s">
        <v>206</v>
      </c>
      <c r="C20" s="37"/>
      <c r="D20" s="21" t="s">
        <v>205</v>
      </c>
      <c r="E20" s="42" t="s">
        <v>207</v>
      </c>
      <c r="F20" s="35"/>
    </row>
    <row r="21" spans="1:75" x14ac:dyDescent="0.3">
      <c r="A21" s="81" t="s">
        <v>18</v>
      </c>
      <c r="B21" s="38" t="s">
        <v>58</v>
      </c>
      <c r="C21" s="37"/>
      <c r="D21" s="21" t="s">
        <v>205</v>
      </c>
      <c r="E21" s="42" t="s">
        <v>208</v>
      </c>
      <c r="F21" s="35"/>
    </row>
    <row r="22" spans="1:75" x14ac:dyDescent="0.3">
      <c r="A22" s="81" t="s">
        <v>18</v>
      </c>
      <c r="B22" s="38" t="s">
        <v>20</v>
      </c>
      <c r="C22" s="37"/>
      <c r="D22" s="21" t="s">
        <v>335</v>
      </c>
      <c r="E22" s="42" t="s">
        <v>57</v>
      </c>
      <c r="F22" s="35"/>
    </row>
    <row r="23" spans="1:75" x14ac:dyDescent="0.3">
      <c r="A23" s="81" t="s">
        <v>18</v>
      </c>
      <c r="B23" s="38" t="s">
        <v>21</v>
      </c>
      <c r="C23" s="37"/>
      <c r="D23" s="21" t="s">
        <v>11</v>
      </c>
      <c r="E23" s="42" t="s">
        <v>209</v>
      </c>
      <c r="F23" s="35"/>
    </row>
    <row r="24" spans="1:75" x14ac:dyDescent="0.3">
      <c r="A24" s="81" t="s">
        <v>18</v>
      </c>
      <c r="B24" s="38" t="s">
        <v>132</v>
      </c>
      <c r="C24" s="37"/>
      <c r="D24" s="21" t="s">
        <v>13</v>
      </c>
      <c r="E24" s="42" t="s">
        <v>137</v>
      </c>
      <c r="F24" s="35"/>
    </row>
    <row r="25" spans="1:75" x14ac:dyDescent="0.3">
      <c r="A25" s="81" t="s">
        <v>18</v>
      </c>
      <c r="B25" s="38" t="s">
        <v>215</v>
      </c>
      <c r="C25" s="37"/>
      <c r="D25" s="21" t="s">
        <v>11</v>
      </c>
      <c r="E25" s="42" t="s">
        <v>216</v>
      </c>
      <c r="F25" s="35"/>
    </row>
    <row r="26" spans="1:75" s="22" customFormat="1" x14ac:dyDescent="0.3">
      <c r="A26" s="81" t="s">
        <v>18</v>
      </c>
      <c r="B26" s="38" t="s">
        <v>133</v>
      </c>
      <c r="C26" s="37"/>
      <c r="D26" s="21" t="s">
        <v>13</v>
      </c>
      <c r="E26" s="42" t="s">
        <v>210</v>
      </c>
      <c r="F26" s="35"/>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row>
    <row r="27" spans="1:75" x14ac:dyDescent="0.3">
      <c r="A27" s="81" t="s">
        <v>18</v>
      </c>
      <c r="B27" s="38" t="s">
        <v>22</v>
      </c>
      <c r="C27" s="37"/>
      <c r="D27" s="21" t="s">
        <v>11</v>
      </c>
      <c r="E27" s="42" t="s">
        <v>211</v>
      </c>
      <c r="F27" s="35"/>
    </row>
    <row r="28" spans="1:75" x14ac:dyDescent="0.3">
      <c r="A28" s="81" t="s">
        <v>18</v>
      </c>
      <c r="B28" s="38" t="s">
        <v>23</v>
      </c>
      <c r="C28" s="37"/>
      <c r="D28" s="21" t="s">
        <v>11</v>
      </c>
      <c r="E28" s="42" t="s">
        <v>212</v>
      </c>
      <c r="F28" s="35"/>
    </row>
    <row r="29" spans="1:75" x14ac:dyDescent="0.3">
      <c r="A29" s="81" t="s">
        <v>18</v>
      </c>
      <c r="B29" s="38" t="s">
        <v>24</v>
      </c>
      <c r="C29" s="37"/>
      <c r="D29" s="21" t="s">
        <v>11</v>
      </c>
      <c r="E29" s="42" t="s">
        <v>25</v>
      </c>
      <c r="F29" s="35"/>
    </row>
    <row r="30" spans="1:75" x14ac:dyDescent="0.3">
      <c r="A30" s="81" t="s">
        <v>18</v>
      </c>
      <c r="B30" s="38" t="s">
        <v>26</v>
      </c>
      <c r="C30" s="37"/>
      <c r="D30" s="21" t="s">
        <v>11</v>
      </c>
      <c r="E30" s="42" t="s">
        <v>27</v>
      </c>
      <c r="F30" s="35"/>
    </row>
    <row r="31" spans="1:75" x14ac:dyDescent="0.3">
      <c r="A31" s="81" t="s">
        <v>18</v>
      </c>
      <c r="B31" s="38" t="s">
        <v>28</v>
      </c>
      <c r="C31" s="37"/>
      <c r="D31" s="21" t="s">
        <v>11</v>
      </c>
      <c r="E31" s="42" t="s">
        <v>213</v>
      </c>
      <c r="F31" s="35"/>
    </row>
    <row r="32" spans="1:75" x14ac:dyDescent="0.3">
      <c r="A32" s="81" t="s">
        <v>18</v>
      </c>
      <c r="B32" s="38" t="s">
        <v>217</v>
      </c>
      <c r="C32" s="37"/>
      <c r="D32" s="21" t="s">
        <v>218</v>
      </c>
      <c r="E32" s="42" t="s">
        <v>219</v>
      </c>
      <c r="F32" s="35"/>
    </row>
    <row r="33" spans="1:75" x14ac:dyDescent="0.3">
      <c r="A33" s="81" t="s">
        <v>18</v>
      </c>
      <c r="B33" s="38" t="s">
        <v>29</v>
      </c>
      <c r="C33" s="37"/>
      <c r="D33" s="21" t="s">
        <v>11</v>
      </c>
      <c r="E33" s="42" t="s">
        <v>214</v>
      </c>
      <c r="F33" s="35"/>
    </row>
    <row r="34" spans="1:75" x14ac:dyDescent="0.3">
      <c r="A34" s="81" t="s">
        <v>18</v>
      </c>
      <c r="B34" s="38" t="s">
        <v>30</v>
      </c>
      <c r="C34" s="37"/>
      <c r="D34" s="21" t="s">
        <v>11</v>
      </c>
      <c r="E34" s="42" t="s">
        <v>31</v>
      </c>
      <c r="F34" s="35"/>
    </row>
    <row r="35" spans="1:75" s="22" customFormat="1" x14ac:dyDescent="0.3">
      <c r="A35" s="81" t="s">
        <v>18</v>
      </c>
      <c r="B35" s="38" t="s">
        <v>60</v>
      </c>
      <c r="C35" s="37"/>
      <c r="D35" s="21" t="s">
        <v>13</v>
      </c>
      <c r="E35" s="42" t="s">
        <v>61</v>
      </c>
      <c r="F35" s="35"/>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row>
    <row r="36" spans="1:75" s="23" customFormat="1" ht="14.4" x14ac:dyDescent="0.3">
      <c r="A36" s="81" t="s">
        <v>18</v>
      </c>
      <c r="B36" s="43" t="s">
        <v>202</v>
      </c>
      <c r="C36" s="37"/>
      <c r="D36" s="21" t="s">
        <v>11</v>
      </c>
      <c r="E36" s="83" t="s">
        <v>146</v>
      </c>
      <c r="F36" s="46"/>
      <c r="U36" s="21"/>
      <c r="Y36" s="21"/>
      <c r="AA36" s="21"/>
    </row>
    <row r="37" spans="1:75" s="53" customFormat="1" x14ac:dyDescent="0.3">
      <c r="A37" s="79" t="s">
        <v>285</v>
      </c>
      <c r="B37" s="50"/>
      <c r="C37" s="28"/>
      <c r="D37" s="28"/>
      <c r="E37" s="84"/>
      <c r="F37" s="65"/>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row>
    <row r="38" spans="1:75" x14ac:dyDescent="0.3">
      <c r="A38" s="81" t="s">
        <v>284</v>
      </c>
      <c r="B38" s="38" t="s">
        <v>220</v>
      </c>
      <c r="C38" s="37"/>
      <c r="D38" s="21" t="s">
        <v>13</v>
      </c>
      <c r="E38" s="42" t="s">
        <v>166</v>
      </c>
      <c r="F38" s="35"/>
    </row>
    <row r="39" spans="1:75" x14ac:dyDescent="0.3">
      <c r="A39" s="81" t="s">
        <v>284</v>
      </c>
      <c r="B39" s="38" t="s">
        <v>265</v>
      </c>
      <c r="C39" s="37"/>
      <c r="D39" s="21" t="s">
        <v>13</v>
      </c>
      <c r="E39" s="42" t="s">
        <v>166</v>
      </c>
      <c r="F39" s="35"/>
    </row>
    <row r="40" spans="1:75" x14ac:dyDescent="0.3">
      <c r="A40" s="81" t="s">
        <v>284</v>
      </c>
      <c r="B40" s="38" t="s">
        <v>266</v>
      </c>
      <c r="C40" s="37"/>
      <c r="D40" s="21" t="s">
        <v>13</v>
      </c>
      <c r="E40" s="42" t="s">
        <v>166</v>
      </c>
      <c r="F40" s="35"/>
    </row>
    <row r="41" spans="1:75" x14ac:dyDescent="0.3">
      <c r="A41" s="81" t="s">
        <v>284</v>
      </c>
      <c r="B41" s="38" t="s">
        <v>267</v>
      </c>
      <c r="C41" s="37"/>
      <c r="D41" s="21" t="s">
        <v>13</v>
      </c>
      <c r="E41" s="42" t="s">
        <v>166</v>
      </c>
      <c r="F41" s="35"/>
    </row>
    <row r="42" spans="1:75" x14ac:dyDescent="0.3">
      <c r="A42" s="81" t="s">
        <v>284</v>
      </c>
      <c r="B42" s="38" t="s">
        <v>268</v>
      </c>
      <c r="C42" s="37"/>
      <c r="D42" s="21" t="s">
        <v>13</v>
      </c>
      <c r="E42" s="42" t="s">
        <v>166</v>
      </c>
      <c r="F42" s="35"/>
    </row>
    <row r="43" spans="1:75" x14ac:dyDescent="0.3">
      <c r="A43" s="81" t="s">
        <v>284</v>
      </c>
      <c r="B43" s="38" t="s">
        <v>269</v>
      </c>
      <c r="C43" s="37"/>
      <c r="D43" s="21" t="s">
        <v>13</v>
      </c>
      <c r="E43" s="42" t="s">
        <v>166</v>
      </c>
      <c r="F43" s="35"/>
    </row>
    <row r="44" spans="1:75" x14ac:dyDescent="0.3">
      <c r="A44" s="81" t="s">
        <v>284</v>
      </c>
      <c r="B44" s="38" t="s">
        <v>270</v>
      </c>
      <c r="C44" s="37"/>
      <c r="D44" s="21" t="s">
        <v>13</v>
      </c>
      <c r="E44" s="42" t="s">
        <v>166</v>
      </c>
      <c r="F44" s="35"/>
    </row>
    <row r="45" spans="1:75" x14ac:dyDescent="0.3">
      <c r="A45" s="81" t="s">
        <v>284</v>
      </c>
      <c r="B45" s="38" t="s">
        <v>276</v>
      </c>
      <c r="C45" s="37"/>
      <c r="D45" s="21" t="s">
        <v>13</v>
      </c>
      <c r="E45" s="42" t="s">
        <v>166</v>
      </c>
      <c r="F45" s="35"/>
    </row>
    <row r="46" spans="1:75" x14ac:dyDescent="0.3">
      <c r="A46" s="81" t="s">
        <v>284</v>
      </c>
      <c r="B46" s="38" t="s">
        <v>271</v>
      </c>
      <c r="C46" s="37"/>
      <c r="D46" s="21" t="s">
        <v>13</v>
      </c>
      <c r="E46" s="42" t="s">
        <v>166</v>
      </c>
      <c r="F46" s="35"/>
    </row>
    <row r="47" spans="1:75" x14ac:dyDescent="0.3">
      <c r="A47" s="81" t="s">
        <v>284</v>
      </c>
      <c r="B47" s="38" t="s">
        <v>273</v>
      </c>
      <c r="C47" s="37"/>
      <c r="D47" s="21" t="s">
        <v>13</v>
      </c>
      <c r="E47" s="42" t="s">
        <v>166</v>
      </c>
      <c r="F47" s="35"/>
    </row>
    <row r="48" spans="1:75" x14ac:dyDescent="0.3">
      <c r="A48" s="81" t="s">
        <v>284</v>
      </c>
      <c r="B48" s="38" t="s">
        <v>274</v>
      </c>
      <c r="C48" s="37"/>
      <c r="D48" s="21" t="s">
        <v>13</v>
      </c>
      <c r="E48" s="42" t="s">
        <v>166</v>
      </c>
      <c r="F48" s="35"/>
    </row>
    <row r="49" spans="1:75" x14ac:dyDescent="0.3">
      <c r="A49" s="81" t="s">
        <v>284</v>
      </c>
      <c r="B49" s="38" t="s">
        <v>275</v>
      </c>
      <c r="C49" s="37"/>
      <c r="D49" s="21" t="s">
        <v>13</v>
      </c>
      <c r="E49" s="42" t="s">
        <v>166</v>
      </c>
      <c r="F49" s="35"/>
    </row>
    <row r="50" spans="1:75" x14ac:dyDescent="0.3">
      <c r="A50" s="81" t="s">
        <v>284</v>
      </c>
      <c r="B50" s="38" t="s">
        <v>277</v>
      </c>
      <c r="C50" s="37"/>
      <c r="D50" s="21" t="s">
        <v>13</v>
      </c>
      <c r="E50" s="42" t="s">
        <v>166</v>
      </c>
      <c r="F50" s="35"/>
    </row>
    <row r="51" spans="1:75" x14ac:dyDescent="0.3">
      <c r="A51" s="81" t="s">
        <v>284</v>
      </c>
      <c r="B51" s="38" t="s">
        <v>278</v>
      </c>
      <c r="C51" s="37"/>
      <c r="D51" s="21" t="s">
        <v>13</v>
      </c>
      <c r="E51" s="42" t="s">
        <v>166</v>
      </c>
      <c r="F51" s="35"/>
    </row>
    <row r="52" spans="1:75" x14ac:dyDescent="0.3">
      <c r="A52" s="81" t="s">
        <v>284</v>
      </c>
      <c r="B52" s="38" t="s">
        <v>279</v>
      </c>
      <c r="C52" s="37"/>
      <c r="D52" s="21" t="s">
        <v>13</v>
      </c>
      <c r="E52" s="42" t="s">
        <v>166</v>
      </c>
      <c r="F52" s="35"/>
    </row>
    <row r="53" spans="1:75" x14ac:dyDescent="0.3">
      <c r="A53" s="81" t="s">
        <v>284</v>
      </c>
      <c r="B53" s="38" t="s">
        <v>280</v>
      </c>
      <c r="C53" s="37"/>
      <c r="D53" s="21" t="s">
        <v>13</v>
      </c>
      <c r="E53" s="42" t="s">
        <v>166</v>
      </c>
      <c r="F53" s="35"/>
    </row>
    <row r="54" spans="1:75" x14ac:dyDescent="0.3">
      <c r="A54" s="81" t="s">
        <v>284</v>
      </c>
      <c r="B54" s="38" t="s">
        <v>281</v>
      </c>
      <c r="C54" s="37"/>
      <c r="D54" s="21" t="s">
        <v>13</v>
      </c>
      <c r="E54" s="42" t="s">
        <v>166</v>
      </c>
      <c r="F54" s="35"/>
    </row>
    <row r="55" spans="1:75" x14ac:dyDescent="0.3">
      <c r="A55" s="81" t="s">
        <v>284</v>
      </c>
      <c r="B55" s="38" t="s">
        <v>282</v>
      </c>
      <c r="C55" s="37"/>
      <c r="D55" s="21" t="s">
        <v>13</v>
      </c>
      <c r="E55" s="42" t="s">
        <v>166</v>
      </c>
      <c r="F55" s="35"/>
    </row>
    <row r="56" spans="1:75" x14ac:dyDescent="0.3">
      <c r="A56" s="81" t="s">
        <v>284</v>
      </c>
      <c r="B56" s="38" t="s">
        <v>283</v>
      </c>
      <c r="C56" s="37"/>
      <c r="D56" s="21" t="s">
        <v>13</v>
      </c>
      <c r="E56" s="42" t="s">
        <v>166</v>
      </c>
      <c r="F56" s="35"/>
    </row>
    <row r="57" spans="1:75" s="23" customFormat="1" ht="14.4" x14ac:dyDescent="0.3">
      <c r="A57" s="81" t="s">
        <v>284</v>
      </c>
      <c r="B57" s="43" t="s">
        <v>272</v>
      </c>
      <c r="C57" s="37"/>
      <c r="D57" s="21" t="s">
        <v>11</v>
      </c>
      <c r="E57" s="83" t="s">
        <v>146</v>
      </c>
      <c r="F57" s="46"/>
      <c r="U57" s="21"/>
      <c r="Y57" s="21"/>
      <c r="AA57" s="21"/>
    </row>
    <row r="58" spans="1:75" s="53" customFormat="1" x14ac:dyDescent="0.3">
      <c r="A58" s="79" t="s">
        <v>32</v>
      </c>
      <c r="B58" s="29"/>
      <c r="C58" s="30"/>
      <c r="D58" s="30"/>
      <c r="E58" s="80"/>
      <c r="F58" s="65"/>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51"/>
      <c r="BL58" s="51"/>
      <c r="BM58" s="51"/>
      <c r="BN58" s="51"/>
      <c r="BO58" s="51"/>
      <c r="BP58" s="51"/>
      <c r="BQ58" s="51"/>
      <c r="BR58" s="51"/>
      <c r="BS58" s="51"/>
      <c r="BT58" s="51"/>
      <c r="BU58" s="51"/>
      <c r="BV58" s="51"/>
      <c r="BW58" s="51"/>
    </row>
    <row r="59" spans="1:75" x14ac:dyDescent="0.3">
      <c r="A59" s="81" t="s">
        <v>32</v>
      </c>
      <c r="B59" s="36" t="s">
        <v>33</v>
      </c>
      <c r="C59" s="37"/>
      <c r="D59" s="21" t="s">
        <v>34</v>
      </c>
      <c r="E59" s="42" t="s">
        <v>141</v>
      </c>
      <c r="F59" s="35"/>
    </row>
    <row r="60" spans="1:75" x14ac:dyDescent="0.3">
      <c r="A60" s="81" t="s">
        <v>32</v>
      </c>
      <c r="B60" s="36" t="s">
        <v>35</v>
      </c>
      <c r="C60" s="37"/>
      <c r="D60" s="21" t="s">
        <v>34</v>
      </c>
      <c r="E60" s="42" t="s">
        <v>141</v>
      </c>
      <c r="F60" s="35"/>
    </row>
    <row r="61" spans="1:75" x14ac:dyDescent="0.3">
      <c r="A61" s="81" t="s">
        <v>32</v>
      </c>
      <c r="B61" s="36" t="s">
        <v>36</v>
      </c>
      <c r="C61" s="37"/>
      <c r="D61" s="21" t="s">
        <v>34</v>
      </c>
      <c r="E61" s="42" t="s">
        <v>141</v>
      </c>
      <c r="F61" s="35"/>
    </row>
    <row r="62" spans="1:75" x14ac:dyDescent="0.3">
      <c r="A62" s="81" t="s">
        <v>32</v>
      </c>
      <c r="B62" s="36" t="s">
        <v>221</v>
      </c>
      <c r="C62" s="37"/>
      <c r="D62" s="21" t="s">
        <v>34</v>
      </c>
      <c r="E62" s="42" t="s">
        <v>141</v>
      </c>
      <c r="F62" s="35"/>
    </row>
    <row r="63" spans="1:75" x14ac:dyDescent="0.3">
      <c r="A63" s="81" t="s">
        <v>32</v>
      </c>
      <c r="B63" s="36" t="s">
        <v>222</v>
      </c>
      <c r="C63" s="37"/>
      <c r="D63" s="21" t="s">
        <v>34</v>
      </c>
      <c r="E63" s="42" t="s">
        <v>141</v>
      </c>
      <c r="F63" s="35"/>
    </row>
    <row r="64" spans="1:75" x14ac:dyDescent="0.3">
      <c r="A64" s="81" t="s">
        <v>32</v>
      </c>
      <c r="B64" s="36" t="s">
        <v>134</v>
      </c>
      <c r="C64" s="37"/>
      <c r="D64" s="21" t="s">
        <v>34</v>
      </c>
      <c r="E64" s="42" t="s">
        <v>141</v>
      </c>
      <c r="F64" s="35"/>
    </row>
    <row r="65" spans="1:75" x14ac:dyDescent="0.3">
      <c r="A65" s="81" t="s">
        <v>32</v>
      </c>
      <c r="B65" s="36" t="s">
        <v>37</v>
      </c>
      <c r="C65" s="37"/>
      <c r="D65" s="21" t="s">
        <v>38</v>
      </c>
      <c r="E65" s="42" t="s">
        <v>142</v>
      </c>
      <c r="F65" s="35"/>
    </row>
    <row r="66" spans="1:75" x14ac:dyDescent="0.3">
      <c r="A66" s="81" t="s">
        <v>32</v>
      </c>
      <c r="B66" s="38" t="s">
        <v>39</v>
      </c>
      <c r="C66" s="37"/>
      <c r="D66" s="21" t="s">
        <v>38</v>
      </c>
      <c r="E66" s="42" t="s">
        <v>142</v>
      </c>
      <c r="F66" s="35"/>
    </row>
    <row r="67" spans="1:75" s="23" customFormat="1" ht="14.4" x14ac:dyDescent="0.3">
      <c r="A67" s="81" t="s">
        <v>32</v>
      </c>
      <c r="B67" s="38" t="s">
        <v>223</v>
      </c>
      <c r="C67" s="37"/>
      <c r="D67" s="21" t="s">
        <v>205</v>
      </c>
      <c r="E67" s="82" t="s">
        <v>384</v>
      </c>
      <c r="F67" s="46"/>
    </row>
    <row r="68" spans="1:75" s="23" customFormat="1" ht="14.4" x14ac:dyDescent="0.3">
      <c r="A68" s="81" t="s">
        <v>32</v>
      </c>
      <c r="B68" s="38" t="s">
        <v>224</v>
      </c>
      <c r="C68" s="37"/>
      <c r="D68" s="21" t="s">
        <v>34</v>
      </c>
      <c r="E68" s="42" t="s">
        <v>143</v>
      </c>
      <c r="F68" s="46"/>
    </row>
    <row r="69" spans="1:75" s="23" customFormat="1" ht="14.4" x14ac:dyDescent="0.3">
      <c r="A69" s="81" t="s">
        <v>32</v>
      </c>
      <c r="B69" s="38" t="s">
        <v>225</v>
      </c>
      <c r="C69" s="37"/>
      <c r="D69" s="21" t="s">
        <v>34</v>
      </c>
      <c r="E69" s="42" t="s">
        <v>144</v>
      </c>
      <c r="F69" s="46"/>
    </row>
    <row r="70" spans="1:75" s="23" customFormat="1" ht="15.6" x14ac:dyDescent="0.3">
      <c r="A70" s="81" t="s">
        <v>32</v>
      </c>
      <c r="B70" s="38" t="s">
        <v>99</v>
      </c>
      <c r="C70" s="37"/>
      <c r="D70" s="21" t="s">
        <v>226</v>
      </c>
      <c r="E70" s="82" t="s">
        <v>145</v>
      </c>
      <c r="F70" s="46"/>
    </row>
    <row r="71" spans="1:75" s="23" customFormat="1" ht="14.4" x14ac:dyDescent="0.3">
      <c r="A71" s="81" t="s">
        <v>32</v>
      </c>
      <c r="B71" s="43" t="s">
        <v>227</v>
      </c>
      <c r="C71" s="37"/>
      <c r="D71" s="21" t="s">
        <v>11</v>
      </c>
      <c r="E71" s="83" t="s">
        <v>146</v>
      </c>
      <c r="F71" s="46"/>
      <c r="U71" s="21"/>
      <c r="Y71" s="21"/>
      <c r="AA71" s="21"/>
    </row>
    <row r="72" spans="1:75" s="53" customFormat="1" x14ac:dyDescent="0.3">
      <c r="A72" s="79" t="s">
        <v>40</v>
      </c>
      <c r="B72" s="54"/>
      <c r="C72" s="30"/>
      <c r="D72" s="30"/>
      <c r="E72" s="80"/>
      <c r="F72" s="65"/>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c r="BC72" s="51"/>
      <c r="BD72" s="51"/>
      <c r="BE72" s="51"/>
      <c r="BF72" s="51"/>
      <c r="BG72" s="51"/>
      <c r="BH72" s="51"/>
      <c r="BI72" s="51"/>
      <c r="BJ72" s="51"/>
      <c r="BK72" s="51"/>
      <c r="BL72" s="51"/>
      <c r="BM72" s="51"/>
      <c r="BN72" s="51"/>
      <c r="BO72" s="51"/>
      <c r="BP72" s="51"/>
      <c r="BQ72" s="51"/>
      <c r="BR72" s="51"/>
      <c r="BS72" s="51"/>
      <c r="BT72" s="51"/>
      <c r="BU72" s="51"/>
      <c r="BV72" s="51"/>
      <c r="BW72" s="51"/>
    </row>
    <row r="73" spans="1:75" x14ac:dyDescent="0.3">
      <c r="A73" s="81" t="s">
        <v>40</v>
      </c>
      <c r="B73" s="21" t="s">
        <v>162</v>
      </c>
      <c r="C73" s="37"/>
      <c r="D73" s="21" t="s">
        <v>161</v>
      </c>
      <c r="E73" s="83" t="s">
        <v>150</v>
      </c>
      <c r="F73" s="35"/>
    </row>
    <row r="74" spans="1:75" x14ac:dyDescent="0.3">
      <c r="A74" s="81" t="s">
        <v>40</v>
      </c>
      <c r="B74" s="21" t="s">
        <v>163</v>
      </c>
      <c r="C74" s="37"/>
      <c r="D74" s="21" t="s">
        <v>161</v>
      </c>
      <c r="E74" s="83" t="s">
        <v>150</v>
      </c>
      <c r="F74" s="35"/>
    </row>
    <row r="75" spans="1:75" x14ac:dyDescent="0.3">
      <c r="A75" s="81" t="s">
        <v>40</v>
      </c>
      <c r="B75" s="21" t="s">
        <v>164</v>
      </c>
      <c r="C75" s="37"/>
      <c r="D75" s="21" t="s">
        <v>161</v>
      </c>
      <c r="E75" s="83" t="s">
        <v>150</v>
      </c>
      <c r="F75" s="35"/>
    </row>
    <row r="76" spans="1:75" x14ac:dyDescent="0.3">
      <c r="A76" s="81" t="s">
        <v>9</v>
      </c>
      <c r="B76" s="36" t="s">
        <v>113</v>
      </c>
      <c r="C76" s="37"/>
      <c r="D76" s="21" t="s">
        <v>13</v>
      </c>
      <c r="E76" s="42" t="s">
        <v>106</v>
      </c>
      <c r="F76" s="35"/>
    </row>
    <row r="77" spans="1:75" x14ac:dyDescent="0.3">
      <c r="A77" s="81" t="s">
        <v>40</v>
      </c>
      <c r="B77" s="38" t="s">
        <v>64</v>
      </c>
      <c r="C77" s="37"/>
      <c r="D77" s="21" t="s">
        <v>205</v>
      </c>
      <c r="E77" s="42" t="s">
        <v>321</v>
      </c>
      <c r="F77" s="35"/>
    </row>
    <row r="78" spans="1:75" ht="26.4" x14ac:dyDescent="0.3">
      <c r="A78" s="81" t="s">
        <v>40</v>
      </c>
      <c r="B78" s="38" t="s">
        <v>100</v>
      </c>
      <c r="C78" s="37"/>
      <c r="D78" s="21" t="s">
        <v>161</v>
      </c>
      <c r="E78" s="42" t="s">
        <v>114</v>
      </c>
      <c r="F78" s="35"/>
    </row>
    <row r="79" spans="1:75" x14ac:dyDescent="0.3">
      <c r="A79" s="81" t="s">
        <v>40</v>
      </c>
      <c r="B79" s="38" t="s">
        <v>228</v>
      </c>
      <c r="C79" s="37"/>
      <c r="D79" s="21" t="s">
        <v>11</v>
      </c>
      <c r="E79" s="42" t="s">
        <v>230</v>
      </c>
      <c r="F79" s="35"/>
    </row>
    <row r="80" spans="1:75" x14ac:dyDescent="0.3">
      <c r="A80" s="81" t="s">
        <v>40</v>
      </c>
      <c r="B80" s="38" t="s">
        <v>229</v>
      </c>
      <c r="C80" s="37"/>
      <c r="D80" s="21" t="s">
        <v>11</v>
      </c>
      <c r="E80" s="42" t="s">
        <v>385</v>
      </c>
      <c r="F80" s="35"/>
    </row>
    <row r="81" spans="1:6" x14ac:dyDescent="0.3">
      <c r="A81" s="81" t="s">
        <v>40</v>
      </c>
      <c r="B81" s="38" t="s">
        <v>77</v>
      </c>
      <c r="C81" s="37"/>
      <c r="D81" s="21" t="s">
        <v>11</v>
      </c>
      <c r="E81" s="42" t="s">
        <v>386</v>
      </c>
      <c r="F81" s="35"/>
    </row>
    <row r="82" spans="1:6" x14ac:dyDescent="0.3">
      <c r="A82" s="81" t="s">
        <v>40</v>
      </c>
      <c r="B82" s="38" t="s">
        <v>80</v>
      </c>
      <c r="C82" s="37"/>
      <c r="D82" s="21" t="s">
        <v>11</v>
      </c>
      <c r="E82" s="42" t="s">
        <v>387</v>
      </c>
      <c r="F82" s="35"/>
    </row>
    <row r="83" spans="1:6" x14ac:dyDescent="0.3">
      <c r="A83" s="81" t="s">
        <v>40</v>
      </c>
      <c r="B83" s="38" t="s">
        <v>65</v>
      </c>
      <c r="C83" s="37"/>
      <c r="D83" s="21" t="s">
        <v>11</v>
      </c>
      <c r="E83" s="42" t="s">
        <v>388</v>
      </c>
      <c r="F83" s="35"/>
    </row>
    <row r="84" spans="1:6" x14ac:dyDescent="0.3">
      <c r="A84" s="81" t="s">
        <v>40</v>
      </c>
      <c r="B84" s="38" t="s">
        <v>326</v>
      </c>
      <c r="C84" s="37"/>
      <c r="D84" s="21" t="s">
        <v>11</v>
      </c>
      <c r="E84" s="42" t="s">
        <v>231</v>
      </c>
      <c r="F84" s="35"/>
    </row>
    <row r="85" spans="1:6" x14ac:dyDescent="0.3">
      <c r="A85" s="81" t="s">
        <v>40</v>
      </c>
      <c r="B85" s="38" t="s">
        <v>327</v>
      </c>
      <c r="C85" s="37"/>
      <c r="D85" s="21" t="s">
        <v>11</v>
      </c>
      <c r="E85" s="42" t="s">
        <v>232</v>
      </c>
      <c r="F85" s="35"/>
    </row>
    <row r="86" spans="1:6" x14ac:dyDescent="0.3">
      <c r="A86" s="81" t="s">
        <v>40</v>
      </c>
      <c r="B86" s="38" t="s">
        <v>66</v>
      </c>
      <c r="C86" s="37"/>
      <c r="D86" s="21" t="s">
        <v>11</v>
      </c>
      <c r="E86" s="83" t="s">
        <v>233</v>
      </c>
      <c r="F86" s="35"/>
    </row>
    <row r="87" spans="1:6" x14ac:dyDescent="0.3">
      <c r="A87" s="81" t="s">
        <v>40</v>
      </c>
      <c r="B87" s="38" t="s">
        <v>78</v>
      </c>
      <c r="C87" s="37"/>
      <c r="D87" s="21" t="s">
        <v>11</v>
      </c>
      <c r="E87" s="83" t="s">
        <v>235</v>
      </c>
      <c r="F87" s="35"/>
    </row>
    <row r="88" spans="1:6" x14ac:dyDescent="0.3">
      <c r="A88" s="81" t="s">
        <v>40</v>
      </c>
      <c r="B88" s="38" t="s">
        <v>79</v>
      </c>
      <c r="C88" s="37"/>
      <c r="D88" s="21" t="s">
        <v>11</v>
      </c>
      <c r="E88" s="83" t="s">
        <v>234</v>
      </c>
      <c r="F88" s="35"/>
    </row>
    <row r="89" spans="1:6" x14ac:dyDescent="0.3">
      <c r="A89" s="81" t="s">
        <v>40</v>
      </c>
      <c r="B89" s="38" t="s">
        <v>328</v>
      </c>
      <c r="C89" s="37"/>
      <c r="D89" s="21" t="s">
        <v>161</v>
      </c>
      <c r="E89" s="83" t="s">
        <v>236</v>
      </c>
      <c r="F89" s="35"/>
    </row>
    <row r="90" spans="1:6" x14ac:dyDescent="0.3">
      <c r="A90" s="81" t="s">
        <v>40</v>
      </c>
      <c r="B90" s="38" t="s">
        <v>76</v>
      </c>
      <c r="C90" s="37"/>
      <c r="D90" s="21" t="s">
        <v>11</v>
      </c>
      <c r="E90" s="83" t="s">
        <v>125</v>
      </c>
      <c r="F90" s="35"/>
    </row>
    <row r="91" spans="1:6" ht="15.6" x14ac:dyDescent="0.3">
      <c r="A91" s="81" t="s">
        <v>40</v>
      </c>
      <c r="B91" s="38" t="s">
        <v>67</v>
      </c>
      <c r="C91" s="37"/>
      <c r="D91" s="21" t="s">
        <v>11</v>
      </c>
      <c r="E91" s="83" t="s">
        <v>237</v>
      </c>
      <c r="F91" s="35"/>
    </row>
    <row r="92" spans="1:6" x14ac:dyDescent="0.3">
      <c r="A92" s="81" t="s">
        <v>40</v>
      </c>
      <c r="B92" s="38" t="s">
        <v>147</v>
      </c>
      <c r="C92" s="37"/>
      <c r="D92" s="21" t="s">
        <v>11</v>
      </c>
      <c r="E92" s="42" t="s">
        <v>148</v>
      </c>
      <c r="F92" s="35"/>
    </row>
    <row r="93" spans="1:6" x14ac:dyDescent="0.3">
      <c r="A93" s="81" t="s">
        <v>40</v>
      </c>
      <c r="B93" s="38" t="s">
        <v>68</v>
      </c>
      <c r="C93" s="37"/>
      <c r="D93" s="21" t="s">
        <v>11</v>
      </c>
      <c r="E93" s="85" t="s">
        <v>119</v>
      </c>
      <c r="F93" s="35"/>
    </row>
    <row r="94" spans="1:6" x14ac:dyDescent="0.3">
      <c r="A94" s="81" t="s">
        <v>40</v>
      </c>
      <c r="B94" s="38" t="s">
        <v>97</v>
      </c>
      <c r="C94" s="37"/>
      <c r="D94" s="21" t="s">
        <v>11</v>
      </c>
      <c r="E94" s="85" t="s">
        <v>117</v>
      </c>
      <c r="F94" s="35"/>
    </row>
    <row r="95" spans="1:6" x14ac:dyDescent="0.3">
      <c r="A95" s="81" t="s">
        <v>40</v>
      </c>
      <c r="B95" s="38" t="s">
        <v>96</v>
      </c>
      <c r="C95" s="37"/>
      <c r="D95" s="21" t="s">
        <v>11</v>
      </c>
      <c r="E95" s="85" t="s">
        <v>118</v>
      </c>
      <c r="F95" s="35"/>
    </row>
    <row r="96" spans="1:6" x14ac:dyDescent="0.3">
      <c r="A96" s="81" t="s">
        <v>40</v>
      </c>
      <c r="B96" s="38" t="s">
        <v>98</v>
      </c>
      <c r="C96" s="37"/>
      <c r="D96" s="21" t="s">
        <v>11</v>
      </c>
      <c r="E96" s="85" t="s">
        <v>120</v>
      </c>
      <c r="F96" s="35"/>
    </row>
    <row r="97" spans="1:75" ht="26.4" x14ac:dyDescent="0.3">
      <c r="A97" s="81" t="s">
        <v>40</v>
      </c>
      <c r="B97" s="38" t="s">
        <v>69</v>
      </c>
      <c r="C97" s="37"/>
      <c r="D97" s="21" t="s">
        <v>161</v>
      </c>
      <c r="E97" s="42" t="s">
        <v>149</v>
      </c>
      <c r="F97" s="35"/>
    </row>
    <row r="98" spans="1:75" s="22" customFormat="1" ht="26.4" x14ac:dyDescent="0.3">
      <c r="A98" s="81" t="s">
        <v>40</v>
      </c>
      <c r="B98" s="38" t="s">
        <v>329</v>
      </c>
      <c r="C98" s="37"/>
      <c r="D98" s="21" t="s">
        <v>11</v>
      </c>
      <c r="E98" s="40" t="s">
        <v>116</v>
      </c>
      <c r="F98" s="35"/>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row>
    <row r="99" spans="1:75" ht="39.6" x14ac:dyDescent="0.3">
      <c r="A99" s="81" t="s">
        <v>40</v>
      </c>
      <c r="B99" s="38" t="s">
        <v>81</v>
      </c>
      <c r="C99" s="37"/>
      <c r="D99" s="21" t="s">
        <v>11</v>
      </c>
      <c r="E99" s="83" t="s">
        <v>151</v>
      </c>
      <c r="F99" s="35"/>
    </row>
    <row r="100" spans="1:75" ht="39.6" x14ac:dyDescent="0.3">
      <c r="A100" s="81" t="s">
        <v>40</v>
      </c>
      <c r="B100" s="38" t="s">
        <v>82</v>
      </c>
      <c r="C100" s="37"/>
      <c r="D100" s="21" t="s">
        <v>11</v>
      </c>
      <c r="E100" s="83" t="s">
        <v>151</v>
      </c>
      <c r="F100" s="35"/>
    </row>
    <row r="101" spans="1:75" ht="39.6" x14ac:dyDescent="0.3">
      <c r="A101" s="81" t="s">
        <v>40</v>
      </c>
      <c r="B101" s="38" t="s">
        <v>83</v>
      </c>
      <c r="C101" s="37"/>
      <c r="D101" s="21" t="s">
        <v>11</v>
      </c>
      <c r="E101" s="83" t="s">
        <v>151</v>
      </c>
      <c r="F101" s="35"/>
    </row>
    <row r="102" spans="1:75" ht="39.6" x14ac:dyDescent="0.3">
      <c r="A102" s="81" t="s">
        <v>40</v>
      </c>
      <c r="B102" s="38" t="s">
        <v>84</v>
      </c>
      <c r="C102" s="37"/>
      <c r="D102" s="21" t="s">
        <v>11</v>
      </c>
      <c r="E102" s="83" t="s">
        <v>151</v>
      </c>
      <c r="F102" s="35"/>
    </row>
    <row r="103" spans="1:75" ht="39.6" x14ac:dyDescent="0.3">
      <c r="A103" s="81" t="s">
        <v>40</v>
      </c>
      <c r="B103" s="38" t="s">
        <v>85</v>
      </c>
      <c r="C103" s="37"/>
      <c r="D103" s="21" t="s">
        <v>11</v>
      </c>
      <c r="E103" s="83" t="s">
        <v>151</v>
      </c>
      <c r="F103" s="35"/>
    </row>
    <row r="104" spans="1:75" ht="39.6" x14ac:dyDescent="0.3">
      <c r="A104" s="81" t="s">
        <v>40</v>
      </c>
      <c r="B104" s="38" t="s">
        <v>86</v>
      </c>
      <c r="C104" s="37"/>
      <c r="D104" s="21" t="s">
        <v>11</v>
      </c>
      <c r="E104" s="83" t="s">
        <v>151</v>
      </c>
      <c r="F104" s="35"/>
    </row>
    <row r="105" spans="1:75" ht="39.6" x14ac:dyDescent="0.3">
      <c r="A105" s="81" t="s">
        <v>40</v>
      </c>
      <c r="B105" s="38" t="s">
        <v>87</v>
      </c>
      <c r="C105" s="37"/>
      <c r="D105" s="21" t="s">
        <v>11</v>
      </c>
      <c r="E105" s="83" t="s">
        <v>151</v>
      </c>
      <c r="F105" s="35"/>
    </row>
    <row r="106" spans="1:75" ht="39.6" x14ac:dyDescent="0.3">
      <c r="A106" s="81" t="s">
        <v>40</v>
      </c>
      <c r="B106" s="38" t="s">
        <v>88</v>
      </c>
      <c r="C106" s="37"/>
      <c r="D106" s="21" t="s">
        <v>11</v>
      </c>
      <c r="E106" s="83" t="s">
        <v>151</v>
      </c>
      <c r="F106" s="35"/>
    </row>
    <row r="107" spans="1:75" ht="39.6" x14ac:dyDescent="0.3">
      <c r="A107" s="81" t="s">
        <v>40</v>
      </c>
      <c r="B107" s="38" t="s">
        <v>89</v>
      </c>
      <c r="C107" s="37"/>
      <c r="D107" s="21" t="s">
        <v>11</v>
      </c>
      <c r="E107" s="83" t="s">
        <v>151</v>
      </c>
      <c r="F107" s="35"/>
    </row>
    <row r="108" spans="1:75" ht="39.6" x14ac:dyDescent="0.3">
      <c r="A108" s="81" t="s">
        <v>40</v>
      </c>
      <c r="B108" s="38" t="s">
        <v>90</v>
      </c>
      <c r="C108" s="37"/>
      <c r="D108" s="21" t="s">
        <v>11</v>
      </c>
      <c r="E108" s="83" t="s">
        <v>151</v>
      </c>
      <c r="F108" s="35"/>
    </row>
    <row r="109" spans="1:75" ht="39.6" x14ac:dyDescent="0.3">
      <c r="A109" s="81" t="s">
        <v>40</v>
      </c>
      <c r="B109" s="38" t="s">
        <v>91</v>
      </c>
      <c r="C109" s="37"/>
      <c r="D109" s="21" t="s">
        <v>11</v>
      </c>
      <c r="E109" s="83" t="s">
        <v>151</v>
      </c>
      <c r="F109" s="35"/>
    </row>
    <row r="110" spans="1:75" ht="39.6" x14ac:dyDescent="0.3">
      <c r="A110" s="81" t="s">
        <v>40</v>
      </c>
      <c r="B110" s="38" t="s">
        <v>92</v>
      </c>
      <c r="C110" s="37"/>
      <c r="D110" s="21" t="s">
        <v>11</v>
      </c>
      <c r="E110" s="83" t="s">
        <v>151</v>
      </c>
      <c r="F110" s="35"/>
    </row>
    <row r="111" spans="1:75" ht="39.6" x14ac:dyDescent="0.3">
      <c r="A111" s="81" t="s">
        <v>40</v>
      </c>
      <c r="B111" s="38" t="s">
        <v>93</v>
      </c>
      <c r="C111" s="37"/>
      <c r="D111" s="21" t="s">
        <v>11</v>
      </c>
      <c r="E111" s="83" t="s">
        <v>151</v>
      </c>
      <c r="F111" s="35"/>
    </row>
    <row r="112" spans="1:75" ht="39.6" x14ac:dyDescent="0.3">
      <c r="A112" s="81" t="s">
        <v>40</v>
      </c>
      <c r="B112" s="38" t="s">
        <v>94</v>
      </c>
      <c r="C112" s="37"/>
      <c r="D112" s="21" t="s">
        <v>11</v>
      </c>
      <c r="E112" s="83" t="s">
        <v>151</v>
      </c>
      <c r="F112" s="35"/>
    </row>
    <row r="113" spans="1:75" ht="39.6" x14ac:dyDescent="0.3">
      <c r="A113" s="81" t="s">
        <v>40</v>
      </c>
      <c r="B113" s="38" t="s">
        <v>95</v>
      </c>
      <c r="C113" s="37"/>
      <c r="D113" s="21" t="s">
        <v>11</v>
      </c>
      <c r="E113" s="83" t="s">
        <v>151</v>
      </c>
      <c r="F113" s="35"/>
    </row>
    <row r="114" spans="1:75" ht="39.6" x14ac:dyDescent="0.3">
      <c r="A114" s="81" t="s">
        <v>40</v>
      </c>
      <c r="B114" s="38" t="s">
        <v>286</v>
      </c>
      <c r="C114" s="37"/>
      <c r="D114" s="21" t="s">
        <v>11</v>
      </c>
      <c r="E114" s="83" t="s">
        <v>151</v>
      </c>
      <c r="F114" s="35"/>
    </row>
    <row r="115" spans="1:75" ht="39.6" x14ac:dyDescent="0.3">
      <c r="A115" s="81" t="s">
        <v>40</v>
      </c>
      <c r="B115" s="38" t="s">
        <v>287</v>
      </c>
      <c r="C115" s="37"/>
      <c r="D115" s="21" t="s">
        <v>11</v>
      </c>
      <c r="E115" s="83" t="s">
        <v>151</v>
      </c>
      <c r="F115" s="35"/>
    </row>
    <row r="116" spans="1:75" ht="39.6" x14ac:dyDescent="0.3">
      <c r="A116" s="81" t="s">
        <v>40</v>
      </c>
      <c r="B116" s="38" t="s">
        <v>288</v>
      </c>
      <c r="C116" s="37"/>
      <c r="D116" s="21" t="s">
        <v>11</v>
      </c>
      <c r="E116" s="83" t="s">
        <v>151</v>
      </c>
      <c r="F116" s="35"/>
    </row>
    <row r="117" spans="1:75" x14ac:dyDescent="0.3">
      <c r="A117" s="81" t="s">
        <v>40</v>
      </c>
      <c r="B117" s="38" t="s">
        <v>70</v>
      </c>
      <c r="C117" s="37"/>
      <c r="D117" s="21" t="s">
        <v>11</v>
      </c>
      <c r="E117" s="40" t="s">
        <v>238</v>
      </c>
      <c r="F117" s="35"/>
    </row>
    <row r="118" spans="1:75" s="22" customFormat="1" ht="26.4" x14ac:dyDescent="0.3">
      <c r="A118" s="81" t="s">
        <v>40</v>
      </c>
      <c r="B118" s="38" t="s">
        <v>239</v>
      </c>
      <c r="C118" s="37"/>
      <c r="D118" s="21" t="s">
        <v>11</v>
      </c>
      <c r="E118" s="40" t="s">
        <v>131</v>
      </c>
      <c r="F118" s="35"/>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row>
    <row r="119" spans="1:75" x14ac:dyDescent="0.3">
      <c r="A119" s="81" t="s">
        <v>40</v>
      </c>
      <c r="B119" s="38" t="s">
        <v>330</v>
      </c>
      <c r="C119" s="37"/>
      <c r="D119" s="21" t="s">
        <v>11</v>
      </c>
      <c r="E119" s="40" t="s">
        <v>240</v>
      </c>
      <c r="F119" s="35"/>
    </row>
    <row r="120" spans="1:75" x14ac:dyDescent="0.3">
      <c r="A120" s="81" t="s">
        <v>40</v>
      </c>
      <c r="B120" s="38" t="s">
        <v>71</v>
      </c>
      <c r="C120" s="37"/>
      <c r="D120" s="21" t="s">
        <v>11</v>
      </c>
      <c r="E120" s="40" t="s">
        <v>121</v>
      </c>
      <c r="F120" s="35"/>
    </row>
    <row r="121" spans="1:75" x14ac:dyDescent="0.3">
      <c r="A121" s="81" t="s">
        <v>40</v>
      </c>
      <c r="B121" s="38" t="s">
        <v>331</v>
      </c>
      <c r="C121" s="37"/>
      <c r="D121" s="21" t="s">
        <v>11</v>
      </c>
      <c r="E121" s="40" t="s">
        <v>121</v>
      </c>
      <c r="F121" s="35"/>
    </row>
    <row r="122" spans="1:75" x14ac:dyDescent="0.3">
      <c r="A122" s="81" t="s">
        <v>40</v>
      </c>
      <c r="B122" s="38" t="s">
        <v>332</v>
      </c>
      <c r="C122" s="37"/>
      <c r="D122" s="21" t="s">
        <v>11</v>
      </c>
      <c r="E122" s="40" t="s">
        <v>126</v>
      </c>
      <c r="F122" s="35"/>
    </row>
    <row r="123" spans="1:75" x14ac:dyDescent="0.3">
      <c r="A123" s="81" t="s">
        <v>40</v>
      </c>
      <c r="B123" s="38" t="s">
        <v>333</v>
      </c>
      <c r="C123" s="37"/>
      <c r="D123" s="21" t="s">
        <v>11</v>
      </c>
      <c r="E123" s="40" t="s">
        <v>127</v>
      </c>
      <c r="F123" s="35"/>
    </row>
    <row r="124" spans="1:75" x14ac:dyDescent="0.3">
      <c r="A124" s="81" t="s">
        <v>40</v>
      </c>
      <c r="B124" s="38" t="s">
        <v>334</v>
      </c>
      <c r="C124" s="37"/>
      <c r="D124" s="21" t="s">
        <v>11</v>
      </c>
      <c r="E124" s="40" t="s">
        <v>128</v>
      </c>
      <c r="F124" s="35"/>
    </row>
    <row r="125" spans="1:75" x14ac:dyDescent="0.3">
      <c r="A125" s="81" t="s">
        <v>40</v>
      </c>
      <c r="B125" s="38" t="s">
        <v>371</v>
      </c>
      <c r="C125" s="37"/>
      <c r="D125" s="21" t="s">
        <v>11</v>
      </c>
      <c r="E125" s="40" t="s">
        <v>129</v>
      </c>
      <c r="F125" s="35"/>
    </row>
    <row r="126" spans="1:75" x14ac:dyDescent="0.3">
      <c r="A126" s="81" t="s">
        <v>40</v>
      </c>
      <c r="B126" s="38" t="s">
        <v>372</v>
      </c>
      <c r="C126" s="37"/>
      <c r="D126" s="21" t="s">
        <v>11</v>
      </c>
      <c r="E126" s="40" t="s">
        <v>152</v>
      </c>
      <c r="F126" s="35"/>
    </row>
    <row r="127" spans="1:75" x14ac:dyDescent="0.3">
      <c r="A127" s="81" t="s">
        <v>40</v>
      </c>
      <c r="B127" s="38" t="s">
        <v>72</v>
      </c>
      <c r="C127" s="37"/>
      <c r="D127" s="21" t="s">
        <v>11</v>
      </c>
      <c r="E127" s="40" t="s">
        <v>122</v>
      </c>
      <c r="F127" s="35"/>
    </row>
    <row r="128" spans="1:75" x14ac:dyDescent="0.3">
      <c r="A128" s="81" t="s">
        <v>40</v>
      </c>
      <c r="B128" s="38" t="s">
        <v>73</v>
      </c>
      <c r="C128" s="37"/>
      <c r="D128" s="21" t="s">
        <v>11</v>
      </c>
      <c r="E128" s="40" t="s">
        <v>123</v>
      </c>
      <c r="F128" s="35"/>
    </row>
    <row r="129" spans="1:75" x14ac:dyDescent="0.3">
      <c r="A129" s="81" t="s">
        <v>40</v>
      </c>
      <c r="B129" s="38" t="s">
        <v>74</v>
      </c>
      <c r="C129" s="37"/>
      <c r="D129" s="21" t="s">
        <v>11</v>
      </c>
      <c r="E129" s="40" t="s">
        <v>115</v>
      </c>
      <c r="F129" s="35"/>
    </row>
    <row r="130" spans="1:75" x14ac:dyDescent="0.3">
      <c r="A130" s="81" t="s">
        <v>40</v>
      </c>
      <c r="B130" s="38" t="s">
        <v>75</v>
      </c>
      <c r="C130" s="37"/>
      <c r="D130" s="21" t="s">
        <v>11</v>
      </c>
      <c r="E130" s="40" t="s">
        <v>124</v>
      </c>
      <c r="F130" s="35"/>
    </row>
    <row r="131" spans="1:75" x14ac:dyDescent="0.3">
      <c r="A131" s="81" t="s">
        <v>40</v>
      </c>
      <c r="B131" s="38" t="s">
        <v>374</v>
      </c>
      <c r="C131" s="37"/>
      <c r="D131" s="21" t="s">
        <v>11</v>
      </c>
      <c r="E131" s="40" t="s">
        <v>242</v>
      </c>
      <c r="F131" s="35"/>
    </row>
    <row r="132" spans="1:75" x14ac:dyDescent="0.3">
      <c r="A132" s="81" t="s">
        <v>40</v>
      </c>
      <c r="B132" s="38" t="s">
        <v>373</v>
      </c>
      <c r="C132" s="37"/>
      <c r="D132" s="21" t="s">
        <v>11</v>
      </c>
      <c r="E132" s="40" t="s">
        <v>241</v>
      </c>
      <c r="F132" s="35"/>
    </row>
    <row r="133" spans="1:75" x14ac:dyDescent="0.3">
      <c r="A133" s="81" t="s">
        <v>40</v>
      </c>
      <c r="B133" s="38" t="s">
        <v>380</v>
      </c>
      <c r="C133" s="37"/>
      <c r="D133" s="21" t="s">
        <v>11</v>
      </c>
      <c r="E133" s="40" t="s">
        <v>381</v>
      </c>
      <c r="F133" s="35"/>
    </row>
    <row r="134" spans="1:75" ht="26.4" x14ac:dyDescent="0.3">
      <c r="A134" s="81" t="s">
        <v>40</v>
      </c>
      <c r="B134" s="38" t="s">
        <v>245</v>
      </c>
      <c r="C134" s="37"/>
      <c r="D134" s="21" t="s">
        <v>11</v>
      </c>
      <c r="E134" s="42" t="s">
        <v>243</v>
      </c>
      <c r="F134" s="35"/>
    </row>
    <row r="135" spans="1:75" x14ac:dyDescent="0.3">
      <c r="A135" s="81" t="s">
        <v>40</v>
      </c>
      <c r="B135" s="36" t="s">
        <v>246</v>
      </c>
      <c r="C135" s="37"/>
      <c r="D135" s="21" t="s">
        <v>13</v>
      </c>
      <c r="E135" s="42" t="s">
        <v>111</v>
      </c>
      <c r="F135" s="35"/>
    </row>
    <row r="136" spans="1:75" x14ac:dyDescent="0.3">
      <c r="A136" s="81" t="s">
        <v>40</v>
      </c>
      <c r="B136" s="36" t="s">
        <v>247</v>
      </c>
      <c r="C136" s="37"/>
      <c r="D136" s="21" t="s">
        <v>13</v>
      </c>
      <c r="E136" s="42" t="s">
        <v>244</v>
      </c>
      <c r="F136" s="35"/>
    </row>
    <row r="137" spans="1:75" ht="26.4" x14ac:dyDescent="0.3">
      <c r="A137" s="81" t="s">
        <v>40</v>
      </c>
      <c r="B137" s="36" t="s">
        <v>248</v>
      </c>
      <c r="C137" s="37"/>
      <c r="D137" s="21" t="s">
        <v>105</v>
      </c>
      <c r="E137" s="42" t="s">
        <v>243</v>
      </c>
      <c r="F137" s="35"/>
    </row>
    <row r="138" spans="1:75" s="22" customFormat="1" x14ac:dyDescent="0.3">
      <c r="A138" s="81" t="s">
        <v>40</v>
      </c>
      <c r="B138" s="36" t="s">
        <v>249</v>
      </c>
      <c r="C138" s="37"/>
      <c r="D138" s="21" t="s">
        <v>13</v>
      </c>
      <c r="E138" s="42" t="s">
        <v>244</v>
      </c>
      <c r="F138" s="35"/>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row>
    <row r="139" spans="1:75" s="22" customFormat="1" x14ac:dyDescent="0.3">
      <c r="A139" s="81" t="s">
        <v>40</v>
      </c>
      <c r="B139" s="36" t="s">
        <v>250</v>
      </c>
      <c r="C139" s="37"/>
      <c r="D139" s="21" t="s">
        <v>13</v>
      </c>
      <c r="E139" s="42" t="s">
        <v>111</v>
      </c>
      <c r="F139" s="35"/>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row>
    <row r="140" spans="1:75" s="22" customFormat="1" ht="26.4" x14ac:dyDescent="0.3">
      <c r="A140" s="81" t="s">
        <v>40</v>
      </c>
      <c r="B140" s="36" t="s">
        <v>251</v>
      </c>
      <c r="C140" s="37"/>
      <c r="D140" s="21" t="s">
        <v>105</v>
      </c>
      <c r="E140" s="42" t="s">
        <v>243</v>
      </c>
      <c r="F140" s="35"/>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row>
    <row r="141" spans="1:75" s="22" customFormat="1" x14ac:dyDescent="0.3">
      <c r="A141" s="81" t="s">
        <v>40</v>
      </c>
      <c r="B141" s="36" t="s">
        <v>252</v>
      </c>
      <c r="C141" s="37"/>
      <c r="D141" s="21" t="s">
        <v>13</v>
      </c>
      <c r="E141" s="42" t="s">
        <v>244</v>
      </c>
      <c r="F141" s="35"/>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row>
    <row r="142" spans="1:75" s="22" customFormat="1" x14ac:dyDescent="0.3">
      <c r="A142" s="81" t="s">
        <v>40</v>
      </c>
      <c r="B142" s="36" t="s">
        <v>253</v>
      </c>
      <c r="C142" s="37"/>
      <c r="D142" s="21" t="s">
        <v>13</v>
      </c>
      <c r="E142" s="42" t="s">
        <v>111</v>
      </c>
      <c r="F142" s="35"/>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row>
    <row r="143" spans="1:75" x14ac:dyDescent="0.3">
      <c r="A143" s="81" t="s">
        <v>40</v>
      </c>
      <c r="B143" s="36" t="s">
        <v>17</v>
      </c>
      <c r="C143" s="37"/>
      <c r="D143" s="21" t="s">
        <v>13</v>
      </c>
      <c r="E143" s="42" t="s">
        <v>112</v>
      </c>
      <c r="F143" s="35"/>
    </row>
    <row r="144" spans="1:75" s="23" customFormat="1" ht="14.4" x14ac:dyDescent="0.3">
      <c r="A144" s="81" t="s">
        <v>40</v>
      </c>
      <c r="B144" s="43" t="s">
        <v>203</v>
      </c>
      <c r="C144" s="37"/>
      <c r="D144" s="21" t="s">
        <v>11</v>
      </c>
      <c r="E144" s="83" t="s">
        <v>146</v>
      </c>
      <c r="F144" s="46"/>
      <c r="U144" s="21"/>
      <c r="Y144" s="21"/>
      <c r="AA144" s="21"/>
    </row>
    <row r="145" spans="1:75" x14ac:dyDescent="0.3">
      <c r="A145" s="79" t="s">
        <v>41</v>
      </c>
      <c r="B145" s="29"/>
      <c r="C145" s="30"/>
      <c r="D145" s="30"/>
      <c r="E145" s="80"/>
      <c r="F145" s="35"/>
    </row>
    <row r="146" spans="1:75" s="22" customFormat="1" x14ac:dyDescent="0.3">
      <c r="A146" s="81" t="s">
        <v>136</v>
      </c>
      <c r="B146" s="36" t="s">
        <v>294</v>
      </c>
      <c r="C146" s="37"/>
      <c r="D146" s="21" t="s">
        <v>161</v>
      </c>
      <c r="E146" s="42" t="s">
        <v>165</v>
      </c>
      <c r="F146" s="35"/>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row>
    <row r="147" spans="1:75" s="22" customFormat="1" x14ac:dyDescent="0.3">
      <c r="A147" s="81" t="s">
        <v>136</v>
      </c>
      <c r="B147" s="36" t="s">
        <v>295</v>
      </c>
      <c r="C147" s="37"/>
      <c r="D147" s="21" t="s">
        <v>13</v>
      </c>
      <c r="E147" s="42" t="s">
        <v>166</v>
      </c>
      <c r="F147" s="35"/>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row>
    <row r="148" spans="1:75" s="22" customFormat="1" x14ac:dyDescent="0.3">
      <c r="A148" s="81" t="s">
        <v>136</v>
      </c>
      <c r="B148" s="36" t="s">
        <v>301</v>
      </c>
      <c r="C148" s="37"/>
      <c r="D148" s="21" t="s">
        <v>161</v>
      </c>
      <c r="E148" s="42" t="s">
        <v>165</v>
      </c>
      <c r="F148" s="35"/>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row>
    <row r="149" spans="1:75" s="22" customFormat="1" x14ac:dyDescent="0.3">
      <c r="A149" s="81" t="s">
        <v>136</v>
      </c>
      <c r="B149" s="36" t="s">
        <v>293</v>
      </c>
      <c r="C149" s="37"/>
      <c r="D149" s="21" t="s">
        <v>13</v>
      </c>
      <c r="E149" s="42" t="s">
        <v>166</v>
      </c>
      <c r="F149" s="35"/>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row>
    <row r="150" spans="1:75" s="23" customFormat="1" ht="26.4" x14ac:dyDescent="0.3">
      <c r="A150" s="81" t="s">
        <v>136</v>
      </c>
      <c r="B150" s="55" t="s">
        <v>290</v>
      </c>
      <c r="C150" s="37"/>
      <c r="D150" s="21" t="s">
        <v>13</v>
      </c>
      <c r="E150" s="42" t="s">
        <v>166</v>
      </c>
      <c r="F150" s="46"/>
      <c r="U150" s="21"/>
      <c r="Y150" s="21"/>
      <c r="AA150" s="21"/>
    </row>
    <row r="151" spans="1:75" s="23" customFormat="1" ht="26.4" x14ac:dyDescent="0.3">
      <c r="A151" s="81" t="s">
        <v>136</v>
      </c>
      <c r="B151" s="55" t="s">
        <v>291</v>
      </c>
      <c r="C151" s="37"/>
      <c r="D151" s="21" t="s">
        <v>13</v>
      </c>
      <c r="E151" s="42" t="s">
        <v>166</v>
      </c>
      <c r="F151" s="46"/>
      <c r="U151" s="21"/>
      <c r="Y151" s="21"/>
      <c r="AA151" s="21"/>
    </row>
    <row r="152" spans="1:75" s="23" customFormat="1" ht="26.4" x14ac:dyDescent="0.3">
      <c r="A152" s="81" t="s">
        <v>136</v>
      </c>
      <c r="B152" s="55" t="s">
        <v>292</v>
      </c>
      <c r="C152" s="37"/>
      <c r="D152" s="21" t="s">
        <v>13</v>
      </c>
      <c r="E152" s="42" t="s">
        <v>166</v>
      </c>
      <c r="F152" s="46"/>
      <c r="U152" s="21"/>
      <c r="Y152" s="21"/>
      <c r="AA152" s="21"/>
    </row>
    <row r="153" spans="1:75" s="22" customFormat="1" x14ac:dyDescent="0.3">
      <c r="A153" s="81" t="s">
        <v>136</v>
      </c>
      <c r="B153" s="36" t="s">
        <v>289</v>
      </c>
      <c r="C153" s="37"/>
      <c r="D153" s="21" t="s">
        <v>161</v>
      </c>
      <c r="E153" s="42" t="s">
        <v>165</v>
      </c>
      <c r="F153" s="35"/>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row>
    <row r="154" spans="1:75" s="23" customFormat="1" ht="14.4" x14ac:dyDescent="0.3">
      <c r="A154" s="81" t="s">
        <v>136</v>
      </c>
      <c r="B154" s="55" t="s">
        <v>296</v>
      </c>
      <c r="C154" s="37"/>
      <c r="D154" s="21" t="s">
        <v>13</v>
      </c>
      <c r="E154" s="42" t="s">
        <v>166</v>
      </c>
      <c r="F154" s="46"/>
      <c r="U154" s="21"/>
      <c r="Y154" s="21"/>
      <c r="AA154" s="21"/>
    </row>
    <row r="155" spans="1:75" s="23" customFormat="1" ht="14.4" x14ac:dyDescent="0.3">
      <c r="A155" s="81" t="s">
        <v>136</v>
      </c>
      <c r="B155" s="55" t="s">
        <v>297</v>
      </c>
      <c r="C155" s="37"/>
      <c r="D155" s="21" t="s">
        <v>13</v>
      </c>
      <c r="E155" s="42" t="s">
        <v>166</v>
      </c>
      <c r="F155" s="46"/>
      <c r="U155" s="21"/>
      <c r="Y155" s="21"/>
      <c r="AA155" s="21"/>
    </row>
    <row r="156" spans="1:75" s="23" customFormat="1" ht="14.4" x14ac:dyDescent="0.3">
      <c r="A156" s="81" t="s">
        <v>136</v>
      </c>
      <c r="B156" s="55" t="s">
        <v>298</v>
      </c>
      <c r="C156" s="37"/>
      <c r="D156" s="21" t="s">
        <v>13</v>
      </c>
      <c r="E156" s="42" t="s">
        <v>166</v>
      </c>
      <c r="F156" s="46"/>
      <c r="U156" s="21"/>
      <c r="Y156" s="21"/>
      <c r="AA156" s="21"/>
    </row>
    <row r="157" spans="1:75" s="23" customFormat="1" ht="14.4" x14ac:dyDescent="0.3">
      <c r="A157" s="81" t="s">
        <v>136</v>
      </c>
      <c r="B157" s="55" t="s">
        <v>299</v>
      </c>
      <c r="C157" s="37"/>
      <c r="D157" s="21" t="s">
        <v>13</v>
      </c>
      <c r="E157" s="42" t="s">
        <v>166</v>
      </c>
      <c r="F157" s="46"/>
      <c r="U157" s="21"/>
      <c r="Y157" s="21"/>
      <c r="AA157" s="21"/>
    </row>
    <row r="158" spans="1:75" s="23" customFormat="1" ht="14.4" x14ac:dyDescent="0.3">
      <c r="A158" s="81" t="s">
        <v>136</v>
      </c>
      <c r="B158" s="55" t="s">
        <v>300</v>
      </c>
      <c r="C158" s="37"/>
      <c r="D158" s="21" t="s">
        <v>13</v>
      </c>
      <c r="E158" s="42" t="s">
        <v>166</v>
      </c>
      <c r="F158" s="46"/>
      <c r="U158" s="21"/>
      <c r="Y158" s="21"/>
      <c r="AA158" s="21"/>
    </row>
    <row r="159" spans="1:75" s="23" customFormat="1" ht="14.4" x14ac:dyDescent="0.3">
      <c r="A159" s="81" t="s">
        <v>136</v>
      </c>
      <c r="B159" s="43" t="s">
        <v>254</v>
      </c>
      <c r="C159" s="37"/>
      <c r="D159" s="21" t="s">
        <v>11</v>
      </c>
      <c r="E159" s="83" t="s">
        <v>146</v>
      </c>
      <c r="F159" s="46"/>
      <c r="U159" s="21"/>
      <c r="Y159" s="21"/>
      <c r="AA159" s="21"/>
    </row>
    <row r="160" spans="1:75" x14ac:dyDescent="0.3">
      <c r="A160" s="79" t="s">
        <v>42</v>
      </c>
      <c r="B160" s="50"/>
      <c r="C160" s="28"/>
      <c r="D160" s="28"/>
      <c r="E160" s="84"/>
      <c r="F160" s="35"/>
    </row>
    <row r="161" spans="1:75" x14ac:dyDescent="0.3">
      <c r="A161" s="86" t="s">
        <v>376</v>
      </c>
      <c r="B161" s="1" t="s">
        <v>43</v>
      </c>
      <c r="C161" s="37"/>
      <c r="D161" s="21" t="s">
        <v>13</v>
      </c>
      <c r="E161" s="83" t="s">
        <v>157</v>
      </c>
      <c r="F161" s="35"/>
    </row>
    <row r="162" spans="1:75" x14ac:dyDescent="0.3">
      <c r="A162" s="86" t="s">
        <v>376</v>
      </c>
      <c r="B162" s="1" t="s">
        <v>130</v>
      </c>
      <c r="C162" s="37"/>
      <c r="D162" s="1" t="s">
        <v>11</v>
      </c>
      <c r="E162" s="83" t="s">
        <v>156</v>
      </c>
      <c r="F162" s="35"/>
    </row>
    <row r="163" spans="1:75" s="22" customFormat="1" x14ac:dyDescent="0.3">
      <c r="A163" s="86" t="s">
        <v>376</v>
      </c>
      <c r="B163" s="1" t="s">
        <v>375</v>
      </c>
      <c r="C163" s="37"/>
      <c r="D163" s="1" t="s">
        <v>11</v>
      </c>
      <c r="E163" s="83" t="s">
        <v>44</v>
      </c>
      <c r="F163" s="35"/>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row>
    <row r="164" spans="1:75" s="22" customFormat="1" x14ac:dyDescent="0.3">
      <c r="A164" s="86" t="s">
        <v>376</v>
      </c>
      <c r="B164" s="1" t="s">
        <v>160</v>
      </c>
      <c r="C164" s="37"/>
      <c r="D164" s="1" t="s">
        <v>45</v>
      </c>
      <c r="E164" s="83" t="s">
        <v>46</v>
      </c>
      <c r="F164" s="35"/>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row>
    <row r="165" spans="1:75" s="22" customFormat="1" x14ac:dyDescent="0.3">
      <c r="A165" s="86" t="s">
        <v>376</v>
      </c>
      <c r="B165" s="1" t="s">
        <v>101</v>
      </c>
      <c r="C165" s="37"/>
      <c r="D165" s="1" t="s">
        <v>11</v>
      </c>
      <c r="E165" s="83" t="s">
        <v>47</v>
      </c>
      <c r="F165" s="35"/>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row>
    <row r="166" spans="1:75" x14ac:dyDescent="0.3">
      <c r="A166" s="86" t="s">
        <v>376</v>
      </c>
      <c r="B166" s="1" t="s">
        <v>257</v>
      </c>
      <c r="C166" s="37"/>
      <c r="D166" s="1" t="s">
        <v>11</v>
      </c>
      <c r="E166" s="83" t="s">
        <v>259</v>
      </c>
      <c r="F166" s="35"/>
    </row>
    <row r="167" spans="1:75" x14ac:dyDescent="0.3">
      <c r="A167" s="86" t="s">
        <v>376</v>
      </c>
      <c r="B167" s="1" t="s">
        <v>256</v>
      </c>
      <c r="C167" s="37"/>
      <c r="D167" s="1" t="s">
        <v>13</v>
      </c>
      <c r="E167" s="83" t="s">
        <v>258</v>
      </c>
      <c r="F167" s="35"/>
    </row>
    <row r="168" spans="1:75" s="22" customFormat="1" x14ac:dyDescent="0.3">
      <c r="A168" s="86" t="s">
        <v>376</v>
      </c>
      <c r="B168" s="1" t="s">
        <v>158</v>
      </c>
      <c r="C168" s="37"/>
      <c r="D168" s="1" t="s">
        <v>11</v>
      </c>
      <c r="E168" s="83" t="s">
        <v>260</v>
      </c>
      <c r="F168" s="35"/>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row>
    <row r="169" spans="1:75" s="22" customFormat="1" x14ac:dyDescent="0.3">
      <c r="A169" s="86" t="s">
        <v>376</v>
      </c>
      <c r="B169" s="1" t="s">
        <v>159</v>
      </c>
      <c r="C169" s="37"/>
      <c r="D169" s="1" t="s">
        <v>11</v>
      </c>
      <c r="E169" s="83" t="s">
        <v>48</v>
      </c>
      <c r="F169" s="35"/>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row>
    <row r="170" spans="1:75" s="22" customFormat="1" x14ac:dyDescent="0.3">
      <c r="A170" s="86" t="s">
        <v>376</v>
      </c>
      <c r="B170" s="1" t="s">
        <v>49</v>
      </c>
      <c r="C170" s="37"/>
      <c r="D170" s="1" t="s">
        <v>11</v>
      </c>
      <c r="E170" s="83" t="s">
        <v>50</v>
      </c>
      <c r="F170" s="35"/>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row>
    <row r="171" spans="1:75" s="23" customFormat="1" ht="14.4" x14ac:dyDescent="0.3">
      <c r="A171" s="86" t="s">
        <v>376</v>
      </c>
      <c r="B171" s="43" t="s">
        <v>255</v>
      </c>
      <c r="C171" s="37"/>
      <c r="D171" s="21" t="s">
        <v>11</v>
      </c>
      <c r="E171" s="83" t="s">
        <v>146</v>
      </c>
      <c r="F171" s="46"/>
      <c r="U171" s="21"/>
      <c r="Y171" s="21"/>
      <c r="AA171" s="21"/>
    </row>
    <row r="172" spans="1:75" x14ac:dyDescent="0.3">
      <c r="A172" s="79" t="s">
        <v>51</v>
      </c>
      <c r="B172" s="50"/>
      <c r="C172" s="28"/>
      <c r="D172" s="28"/>
      <c r="E172" s="84"/>
      <c r="F172" s="35"/>
    </row>
    <row r="173" spans="1:75" s="22" customFormat="1" ht="26.4" x14ac:dyDescent="0.3">
      <c r="A173" s="87" t="s">
        <v>52</v>
      </c>
      <c r="B173" s="1" t="s">
        <v>262</v>
      </c>
      <c r="C173" s="37"/>
      <c r="D173" s="21" t="s">
        <v>13</v>
      </c>
      <c r="E173" s="42" t="s">
        <v>263</v>
      </c>
      <c r="F173" s="35"/>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row>
    <row r="174" spans="1:75" s="22" customFormat="1" x14ac:dyDescent="0.3">
      <c r="A174" s="87" t="s">
        <v>52</v>
      </c>
      <c r="B174" s="1" t="s">
        <v>154</v>
      </c>
      <c r="C174" s="37"/>
      <c r="D174" s="21" t="s">
        <v>53</v>
      </c>
      <c r="E174" s="42" t="s">
        <v>54</v>
      </c>
      <c r="F174" s="35"/>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row>
    <row r="175" spans="1:75" s="22" customFormat="1" x14ac:dyDescent="0.3">
      <c r="A175" s="87" t="s">
        <v>52</v>
      </c>
      <c r="B175" s="1" t="s">
        <v>167</v>
      </c>
      <c r="C175" s="37"/>
      <c r="D175" s="21" t="s">
        <v>19</v>
      </c>
      <c r="E175" s="42" t="s">
        <v>155</v>
      </c>
      <c r="F175" s="35"/>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row>
    <row r="176" spans="1:75" x14ac:dyDescent="0.3">
      <c r="A176" s="87" t="s">
        <v>52</v>
      </c>
      <c r="B176" s="1" t="s">
        <v>153</v>
      </c>
      <c r="C176" s="37"/>
      <c r="D176" s="21" t="s">
        <v>53</v>
      </c>
      <c r="E176" s="42" t="s">
        <v>377</v>
      </c>
      <c r="F176" s="35"/>
    </row>
    <row r="177" spans="1:27" x14ac:dyDescent="0.3">
      <c r="A177" s="87" t="s">
        <v>52</v>
      </c>
      <c r="B177" s="1" t="s">
        <v>55</v>
      </c>
      <c r="C177" s="37"/>
      <c r="D177" s="21" t="s">
        <v>11</v>
      </c>
      <c r="E177" s="42" t="s">
        <v>377</v>
      </c>
      <c r="F177" s="35"/>
    </row>
    <row r="178" spans="1:27" s="23" customFormat="1" ht="15" thickBot="1" x14ac:dyDescent="0.35">
      <c r="A178" s="88" t="s">
        <v>52</v>
      </c>
      <c r="B178" s="89" t="s">
        <v>264</v>
      </c>
      <c r="C178" s="90"/>
      <c r="D178" s="48" t="s">
        <v>11</v>
      </c>
      <c r="E178" s="91" t="s">
        <v>146</v>
      </c>
      <c r="F178" s="46"/>
      <c r="U178" s="21"/>
      <c r="Y178" s="21"/>
      <c r="AA178" s="21"/>
    </row>
    <row r="179" spans="1:27" ht="13.8" thickBot="1" x14ac:dyDescent="0.35">
      <c r="A179" s="66" t="s">
        <v>56</v>
      </c>
      <c r="B179" s="67"/>
      <c r="C179" s="68"/>
      <c r="D179" s="68"/>
      <c r="E179" s="68"/>
    </row>
    <row r="180" spans="1:27" customFormat="1" ht="73.5" customHeight="1" thickBot="1" x14ac:dyDescent="0.35">
      <c r="A180" s="103" t="s">
        <v>391</v>
      </c>
      <c r="B180" s="104"/>
      <c r="C180" s="104"/>
      <c r="D180" s="104"/>
      <c r="E180" s="105"/>
      <c r="F180" s="92"/>
      <c r="G180" s="92"/>
      <c r="H180" s="92"/>
      <c r="I180" s="92"/>
    </row>
    <row r="181" spans="1:27" x14ac:dyDescent="0.3">
      <c r="C181" s="1"/>
      <c r="D181" s="1"/>
      <c r="E181" s="1"/>
    </row>
    <row r="182" spans="1:27" x14ac:dyDescent="0.3">
      <c r="C182" s="1"/>
      <c r="D182" s="1"/>
      <c r="E182" s="1"/>
    </row>
    <row r="183" spans="1:27" x14ac:dyDescent="0.3">
      <c r="C183" s="2"/>
      <c r="D183" s="1"/>
      <c r="E183" s="1"/>
    </row>
    <row r="184" spans="1:27" x14ac:dyDescent="0.3">
      <c r="C184" s="1"/>
      <c r="D184" s="2"/>
      <c r="E184" s="2"/>
    </row>
    <row r="185" spans="1:27" x14ac:dyDescent="0.3">
      <c r="C185" s="1"/>
      <c r="D185" s="1"/>
      <c r="E185" s="1"/>
    </row>
    <row r="186" spans="1:27" x14ac:dyDescent="0.3">
      <c r="C186" s="1"/>
      <c r="D186" s="1"/>
      <c r="E186" s="1"/>
    </row>
    <row r="187" spans="1:27" x14ac:dyDescent="0.3">
      <c r="C187" s="1"/>
      <c r="D187" s="1"/>
      <c r="E187" s="1"/>
    </row>
    <row r="188" spans="1:27" x14ac:dyDescent="0.3">
      <c r="C188" s="1"/>
      <c r="D188" s="1"/>
      <c r="E188" s="1"/>
    </row>
    <row r="189" spans="1:27" x14ac:dyDescent="0.3">
      <c r="C189" s="1"/>
      <c r="D189" s="2"/>
      <c r="E189" s="2"/>
    </row>
    <row r="190" spans="1:27" x14ac:dyDescent="0.3">
      <c r="C190" s="1"/>
      <c r="D190" s="1"/>
      <c r="E190" s="1"/>
    </row>
    <row r="191" spans="1:27" x14ac:dyDescent="0.3">
      <c r="C191" s="1"/>
      <c r="D191" s="1"/>
      <c r="E191" s="1"/>
    </row>
    <row r="192" spans="1:27" x14ac:dyDescent="0.3">
      <c r="C192" s="1"/>
      <c r="D192" s="1"/>
      <c r="E192" s="1"/>
    </row>
    <row r="193" spans="3:5" x14ac:dyDescent="0.3">
      <c r="C193" s="2"/>
      <c r="D193" s="1"/>
      <c r="E193" s="1"/>
    </row>
    <row r="194" spans="3:5" x14ac:dyDescent="0.3">
      <c r="C194" s="1"/>
      <c r="D194" s="1"/>
      <c r="E194" s="1"/>
    </row>
    <row r="195" spans="3:5" x14ac:dyDescent="0.3">
      <c r="C195" s="1"/>
      <c r="D195" s="1"/>
      <c r="E195" s="1"/>
    </row>
    <row r="196" spans="3:5" x14ac:dyDescent="0.3">
      <c r="C196" s="1"/>
      <c r="D196" s="1"/>
      <c r="E196" s="1"/>
    </row>
    <row r="197" spans="3:5" x14ac:dyDescent="0.3">
      <c r="C197" s="1"/>
      <c r="D197" s="1"/>
      <c r="E197" s="1"/>
    </row>
    <row r="198" spans="3:5" x14ac:dyDescent="0.3">
      <c r="C198" s="1"/>
      <c r="D198" s="1"/>
      <c r="E198" s="1"/>
    </row>
    <row r="199" spans="3:5" x14ac:dyDescent="0.3">
      <c r="C199" s="1"/>
      <c r="D199" s="1"/>
      <c r="E199" s="1"/>
    </row>
    <row r="200" spans="3:5" x14ac:dyDescent="0.3">
      <c r="C200" s="1"/>
      <c r="D200" s="1"/>
      <c r="E200" s="1"/>
    </row>
    <row r="201" spans="3:5" x14ac:dyDescent="0.3">
      <c r="C201" s="1"/>
      <c r="D201" s="1"/>
      <c r="E201" s="1"/>
    </row>
    <row r="202" spans="3:5" x14ac:dyDescent="0.3">
      <c r="C202" s="1"/>
      <c r="D202" s="1"/>
      <c r="E202" s="1"/>
    </row>
  </sheetData>
  <mergeCells count="4">
    <mergeCell ref="B2:E2"/>
    <mergeCell ref="A6:E6"/>
    <mergeCell ref="A180:E180"/>
    <mergeCell ref="B5:D5"/>
  </mergeCells>
  <phoneticPr fontId="27" type="noConversion"/>
  <dataValidations count="8">
    <dataValidation type="list" allowBlank="1" showInputMessage="1" showErrorMessage="1" sqref="E4" xr:uid="{00000000-0002-0000-0000-000000000000}">
      <formula1>"Created,Technical Approval,Consultation,Issued,Review"</formula1>
    </dataValidation>
    <dataValidation type="list" allowBlank="1" showInputMessage="1" showErrorMessage="1" sqref="E4 B3:B4" xr:uid="{00000000-0002-0000-0000-000001000000}">
      <formula1>"UniClass,UniClass2,NRM,OmniClass,MasterClass,CISfB"</formula1>
    </dataValidation>
    <dataValidation type="list" allowBlank="1" showInputMessage="1" showErrorMessage="1" sqref="C19" xr:uid="{E77902CB-C6CA-4FE6-A437-62646B17136C}">
      <formula1>$L$9:$L$13</formula1>
    </dataValidation>
    <dataValidation type="list" allowBlank="1" showInputMessage="1" showErrorMessage="1" sqref="C20" xr:uid="{AAAA5305-285F-4A71-8F73-BBBC23D1B196}">
      <formula1>$N$9:$N$13</formula1>
    </dataValidation>
    <dataValidation type="list" allowBlank="1" showInputMessage="1" showErrorMessage="1" sqref="C21" xr:uid="{2B798325-2E76-4677-B542-7ED2902689F0}">
      <formula1>$M$9:$M$11</formula1>
    </dataValidation>
    <dataValidation type="list" allowBlank="1" showInputMessage="1" showErrorMessage="1" sqref="C67" xr:uid="{79DCB0B7-A014-4CF7-8090-5F2C9985CC77}">
      <formula1>$O$9:$O$13</formula1>
    </dataValidation>
    <dataValidation type="list" allowBlank="1" showInputMessage="1" showErrorMessage="1" sqref="C77" xr:uid="{F05F08A8-77C8-40BA-9EA7-9FEC894CFEE0}">
      <formula1>$P$9:$P$13</formula1>
    </dataValidation>
    <dataValidation type="list" allowBlank="1" showInputMessage="1" showErrorMessage="1" sqref="C73:C75 C153 C146 C97 C89 C78" xr:uid="{FA6BAA75-1EA4-43C7-B977-8D23850EC4FC}">
      <formula1>$K$9:$K$11</formula1>
    </dataValidation>
  </dataValidations>
  <pageMargins left="0.7" right="0.7" top="0.75" bottom="0.75" header="0.3" footer="0.3"/>
  <pageSetup paperSize="9" scale="50" orientation="landscape" horizontalDpi="360" verticalDpi="360" r:id="rId1"/>
  <headerFooter>
    <oddHeader>&amp;LDoorsets&amp;CProduct Data Template&amp;RFenestration Relevant Authority</oddHead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A012A-1BCE-4C18-93E3-2BFC0E19D94C}">
  <dimension ref="A1:C35"/>
  <sheetViews>
    <sheetView topLeftCell="A14" zoomScaleNormal="100" zoomScaleSheetLayoutView="85" workbookViewId="0">
      <selection activeCell="B21" sqref="B21:C21"/>
    </sheetView>
  </sheetViews>
  <sheetFormatPr defaultColWidth="9.109375" defaultRowHeight="13.2" x14ac:dyDescent="0.25"/>
  <cols>
    <col min="1" max="1" width="2.44140625" style="3" bestFit="1" customWidth="1"/>
    <col min="2" max="2" width="40" style="3" customWidth="1"/>
    <col min="3" max="3" width="77.77734375" style="3" customWidth="1"/>
    <col min="4" max="16384" width="9.109375" style="3"/>
  </cols>
  <sheetData>
    <row r="1" spans="1:3" ht="55.5" customHeight="1" x14ac:dyDescent="0.25">
      <c r="A1" s="109" t="s">
        <v>199</v>
      </c>
      <c r="B1" s="109"/>
      <c r="C1" s="109"/>
    </row>
    <row r="2" spans="1:3" x14ac:dyDescent="0.25">
      <c r="A2" s="109"/>
      <c r="B2" s="109"/>
      <c r="C2" s="109"/>
    </row>
    <row r="3" spans="1:3" ht="22.8" x14ac:dyDescent="0.4">
      <c r="A3" s="110" t="s">
        <v>172</v>
      </c>
      <c r="B3" s="110"/>
    </row>
    <row r="4" spans="1:3" ht="12" customHeight="1" x14ac:dyDescent="0.25"/>
    <row r="5" spans="1:3" ht="80.25" customHeight="1" x14ac:dyDescent="0.25">
      <c r="A5" s="111" t="s">
        <v>173</v>
      </c>
      <c r="B5" s="111"/>
      <c r="C5" s="111"/>
    </row>
    <row r="6" spans="1:3" s="4" customFormat="1" ht="41.25" customHeight="1" x14ac:dyDescent="0.3">
      <c r="A6" s="112" t="s">
        <v>392</v>
      </c>
      <c r="B6" s="112"/>
      <c r="C6" s="112"/>
    </row>
    <row r="7" spans="1:3" ht="12.75" customHeight="1" x14ac:dyDescent="0.25">
      <c r="B7" s="5" t="s">
        <v>174</v>
      </c>
      <c r="C7" s="6"/>
    </row>
    <row r="9" spans="1:3" ht="26.4" x14ac:dyDescent="0.25">
      <c r="A9" s="7">
        <v>1</v>
      </c>
      <c r="B9" s="8" t="s">
        <v>175</v>
      </c>
      <c r="C9" s="9" t="s">
        <v>176</v>
      </c>
    </row>
    <row r="10" spans="1:3" s="11" customFormat="1" ht="26.4" x14ac:dyDescent="0.25">
      <c r="A10" s="10">
        <v>2</v>
      </c>
      <c r="B10" s="8" t="s">
        <v>177</v>
      </c>
      <c r="C10" s="9" t="s">
        <v>178</v>
      </c>
    </row>
    <row r="11" spans="1:3" s="11" customFormat="1" ht="39.6" x14ac:dyDescent="0.25">
      <c r="A11" s="10">
        <v>3</v>
      </c>
      <c r="B11" s="8" t="s">
        <v>179</v>
      </c>
      <c r="C11" s="9" t="s">
        <v>180</v>
      </c>
    </row>
    <row r="12" spans="1:3" s="11" customFormat="1" x14ac:dyDescent="0.25">
      <c r="A12" s="10">
        <v>4</v>
      </c>
      <c r="B12" s="8" t="s">
        <v>181</v>
      </c>
      <c r="C12" s="9" t="s">
        <v>182</v>
      </c>
    </row>
    <row r="13" spans="1:3" s="11" customFormat="1" ht="39.6" x14ac:dyDescent="0.25">
      <c r="A13" s="10">
        <v>5</v>
      </c>
      <c r="B13" s="8" t="s">
        <v>183</v>
      </c>
      <c r="C13" s="9" t="s">
        <v>184</v>
      </c>
    </row>
    <row r="14" spans="1:3" s="11" customFormat="1" ht="26.4" x14ac:dyDescent="0.25">
      <c r="A14" s="10">
        <v>6</v>
      </c>
      <c r="B14" s="8" t="s">
        <v>185</v>
      </c>
      <c r="C14" s="9" t="s">
        <v>186</v>
      </c>
    </row>
    <row r="15" spans="1:3" s="11" customFormat="1" ht="26.4" x14ac:dyDescent="0.25">
      <c r="A15" s="10">
        <v>7</v>
      </c>
      <c r="B15" s="8" t="s">
        <v>187</v>
      </c>
      <c r="C15" s="9" t="s">
        <v>188</v>
      </c>
    </row>
    <row r="16" spans="1:3" s="11" customFormat="1" x14ac:dyDescent="0.25">
      <c r="A16" s="10">
        <v>8</v>
      </c>
      <c r="B16" s="8" t="s">
        <v>189</v>
      </c>
      <c r="C16" s="9" t="s">
        <v>190</v>
      </c>
    </row>
    <row r="17" spans="1:3" x14ac:dyDescent="0.25">
      <c r="A17" s="12"/>
      <c r="B17" s="12"/>
    </row>
    <row r="18" spans="1:3" x14ac:dyDescent="0.25">
      <c r="B18" s="8" t="s">
        <v>191</v>
      </c>
    </row>
    <row r="19" spans="1:3" ht="50.4" customHeight="1" x14ac:dyDescent="0.3">
      <c r="B19" s="108" t="s">
        <v>382</v>
      </c>
      <c r="C19" s="113"/>
    </row>
    <row r="20" spans="1:3" ht="25.5" customHeight="1" x14ac:dyDescent="0.25">
      <c r="B20" s="112" t="s">
        <v>192</v>
      </c>
      <c r="C20" s="112"/>
    </row>
    <row r="21" spans="1:3" ht="14.25" customHeight="1" x14ac:dyDescent="0.25">
      <c r="B21" s="108" t="s">
        <v>193</v>
      </c>
      <c r="C21" s="108"/>
    </row>
    <row r="22" spans="1:3" x14ac:dyDescent="0.25">
      <c r="B22" s="108" t="s">
        <v>194</v>
      </c>
      <c r="C22" s="108"/>
    </row>
    <row r="23" spans="1:3" ht="27.75" customHeight="1" x14ac:dyDescent="0.25">
      <c r="B23" s="111" t="s">
        <v>195</v>
      </c>
      <c r="C23" s="111"/>
    </row>
    <row r="24" spans="1:3" x14ac:dyDescent="0.25">
      <c r="B24" s="13" t="s">
        <v>196</v>
      </c>
      <c r="C24" s="13"/>
    </row>
    <row r="25" spans="1:3" ht="13.5" customHeight="1" x14ac:dyDescent="0.25">
      <c r="B25" s="114" t="s">
        <v>197</v>
      </c>
      <c r="C25" s="114"/>
    </row>
    <row r="26" spans="1:3" ht="13.5" customHeight="1" x14ac:dyDescent="0.25">
      <c r="B26" s="13" t="s">
        <v>366</v>
      </c>
      <c r="C26" s="13"/>
    </row>
    <row r="27" spans="1:3" ht="30.75" customHeight="1" x14ac:dyDescent="0.25">
      <c r="B27" s="111" t="s">
        <v>198</v>
      </c>
      <c r="C27" s="111"/>
    </row>
    <row r="28" spans="1:3" ht="13.5" customHeight="1" x14ac:dyDescent="0.25">
      <c r="B28" s="14"/>
      <c r="C28" s="15"/>
    </row>
    <row r="29" spans="1:3" ht="73.5" customHeight="1" x14ac:dyDescent="0.25">
      <c r="B29" s="115" t="s">
        <v>367</v>
      </c>
      <c r="C29" s="115"/>
    </row>
    <row r="30" spans="1:3" ht="13.5" customHeight="1" x14ac:dyDescent="0.25">
      <c r="B30" s="15"/>
      <c r="C30" s="15"/>
    </row>
    <row r="31" spans="1:3" s="12" customFormat="1" x14ac:dyDescent="0.25">
      <c r="B31" s="12" t="s">
        <v>389</v>
      </c>
    </row>
    <row r="34" spans="3:3" x14ac:dyDescent="0.25">
      <c r="C34" s="16" t="s">
        <v>56</v>
      </c>
    </row>
    <row r="35" spans="3:3" x14ac:dyDescent="0.25">
      <c r="C35" s="17" t="s">
        <v>56</v>
      </c>
    </row>
  </sheetData>
  <mergeCells count="12">
    <mergeCell ref="B22:C22"/>
    <mergeCell ref="B23:C23"/>
    <mergeCell ref="B25:C25"/>
    <mergeCell ref="B27:C27"/>
    <mergeCell ref="B29:C29"/>
    <mergeCell ref="B21:C21"/>
    <mergeCell ref="A1:C2"/>
    <mergeCell ref="A3:B3"/>
    <mergeCell ref="A5:C5"/>
    <mergeCell ref="A6:C6"/>
    <mergeCell ref="B20:C20"/>
    <mergeCell ref="B19:C19"/>
  </mergeCells>
  <pageMargins left="0.25" right="0.25" top="0.75" bottom="0.75" header="0.3" footer="0.3"/>
  <pageSetup paperSize="9" scale="82" orientation="portrait" horizontalDpi="4294967293" verticalDpi="4294967293" r:id="rId1"/>
  <rowBreaks count="1" manualBreakCount="1">
    <brk id="30" max="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6D80F-25A1-45CF-8B14-8A613CC10582}">
  <dimension ref="A1:L31"/>
  <sheetViews>
    <sheetView showGridLines="0" showRowColHeaders="0" zoomScaleNormal="100" zoomScaleSheetLayoutView="115" workbookViewId="0">
      <selection activeCell="G27" sqref="G27"/>
    </sheetView>
  </sheetViews>
  <sheetFormatPr defaultRowHeight="13.2" x14ac:dyDescent="0.25"/>
  <cols>
    <col min="1" max="2" width="8.88671875" style="3"/>
    <col min="3" max="3" width="15.44140625" style="3" customWidth="1"/>
    <col min="4" max="4" width="8.88671875" style="3"/>
    <col min="5" max="5" width="14.5546875" style="3" customWidth="1"/>
    <col min="6" max="6" width="8.88671875" style="3"/>
    <col min="7" max="7" width="19.5546875" style="3" customWidth="1"/>
    <col min="8" max="8" width="3.44140625" style="3" customWidth="1"/>
    <col min="9" max="9" width="20" style="3" customWidth="1"/>
    <col min="10" max="10" width="8.88671875" style="3"/>
    <col min="11" max="11" width="13.5546875" style="3" customWidth="1"/>
    <col min="12" max="16384" width="8.88671875" style="3"/>
  </cols>
  <sheetData>
    <row r="1" spans="1:12" ht="55.5" customHeight="1" thickBot="1" x14ac:dyDescent="0.4">
      <c r="A1" s="109"/>
      <c r="B1" s="109"/>
      <c r="C1" s="109"/>
      <c r="E1" s="56" t="s">
        <v>336</v>
      </c>
    </row>
    <row r="2" spans="1:12" ht="13.8" thickTop="1" x14ac:dyDescent="0.25">
      <c r="A2" s="109"/>
      <c r="B2" s="109"/>
      <c r="C2" s="109"/>
    </row>
    <row r="3" spans="1:12" ht="22.8" x14ac:dyDescent="0.4">
      <c r="A3" s="110"/>
      <c r="B3" s="110"/>
    </row>
    <row r="8" spans="1:12" ht="17.399999999999999" thickBot="1" x14ac:dyDescent="0.35">
      <c r="B8" s="57" t="s">
        <v>337</v>
      </c>
    </row>
    <row r="9" spans="1:12" ht="13.8" thickTop="1" x14ac:dyDescent="0.25">
      <c r="C9" s="3" t="s">
        <v>338</v>
      </c>
    </row>
    <row r="13" spans="1:12" ht="17.399999999999999" thickBot="1" x14ac:dyDescent="0.35">
      <c r="B13" s="57" t="s">
        <v>339</v>
      </c>
    </row>
    <row r="14" spans="1:12" ht="13.8" thickTop="1" x14ac:dyDescent="0.25">
      <c r="C14" s="3" t="s">
        <v>340</v>
      </c>
    </row>
    <row r="16" spans="1:12" x14ac:dyDescent="0.25">
      <c r="G16" s="58" t="s">
        <v>341</v>
      </c>
      <c r="I16" s="59" t="str">
        <f>UPPER(LEFT(INDEX('[1]PDT-DoorRestrictors'!$D:$D,MATCH(K16,'[1]PDT-DoorRestrictors'!$B:$B,0)),6))</f>
        <v/>
      </c>
      <c r="K16" s="60" t="s">
        <v>342</v>
      </c>
      <c r="L16" s="61" t="s">
        <v>343</v>
      </c>
    </row>
    <row r="17" spans="4:12" x14ac:dyDescent="0.25">
      <c r="G17" s="58" t="s">
        <v>344</v>
      </c>
      <c r="I17" s="59" t="str">
        <f>LEFT(INDEX('[1]PDT-DoorRestrictors'!$D:$D,MATCH(K17,'[1]PDT-DoorRestrictors'!$B:$B,0)),3)</f>
        <v/>
      </c>
      <c r="K17" s="60" t="s">
        <v>14</v>
      </c>
      <c r="L17" s="61" t="s">
        <v>345</v>
      </c>
    </row>
    <row r="18" spans="4:12" x14ac:dyDescent="0.25">
      <c r="G18" s="58" t="s">
        <v>346</v>
      </c>
      <c r="I18" s="59" t="s">
        <v>378</v>
      </c>
      <c r="K18" s="60" t="s">
        <v>379</v>
      </c>
    </row>
    <row r="19" spans="4:12" x14ac:dyDescent="0.25">
      <c r="G19" s="58" t="s">
        <v>347</v>
      </c>
      <c r="I19" s="59" t="s">
        <v>348</v>
      </c>
      <c r="K19" s="60" t="s">
        <v>349</v>
      </c>
    </row>
    <row r="20" spans="4:12" x14ac:dyDescent="0.25">
      <c r="G20" s="58" t="s">
        <v>350</v>
      </c>
      <c r="I20" s="59" t="s">
        <v>351</v>
      </c>
      <c r="K20" s="60" t="s">
        <v>352</v>
      </c>
    </row>
    <row r="21" spans="4:12" x14ac:dyDescent="0.25">
      <c r="G21" s="58" t="s">
        <v>353</v>
      </c>
      <c r="I21" s="59" t="s">
        <v>354</v>
      </c>
      <c r="K21" s="60" t="s">
        <v>355</v>
      </c>
    </row>
    <row r="22" spans="4:12" x14ac:dyDescent="0.25">
      <c r="G22" s="58" t="s">
        <v>356</v>
      </c>
      <c r="I22" s="59" t="s">
        <v>62</v>
      </c>
      <c r="K22" s="60" t="s">
        <v>357</v>
      </c>
    </row>
    <row r="23" spans="4:12" x14ac:dyDescent="0.25">
      <c r="G23" s="58" t="s">
        <v>358</v>
      </c>
      <c r="I23" s="59" t="str">
        <f>TEXT(TRIM(INDEX('[1]PDT-DoorRestrictors'!$D:$D,MATCH(K23,'[1]PDT-DoorRestrictors'!$B:$B,0))),"@")</f>
        <v/>
      </c>
      <c r="K23" s="60" t="s">
        <v>359</v>
      </c>
    </row>
    <row r="24" spans="4:12" x14ac:dyDescent="0.25">
      <c r="G24" s="58" t="s">
        <v>360</v>
      </c>
      <c r="I24" s="59" t="s">
        <v>361</v>
      </c>
      <c r="K24" s="60" t="s">
        <v>362</v>
      </c>
    </row>
    <row r="25" spans="4:12" x14ac:dyDescent="0.25">
      <c r="G25" s="58" t="s">
        <v>363</v>
      </c>
      <c r="I25" s="59">
        <v>1</v>
      </c>
      <c r="K25" s="60" t="s">
        <v>364</v>
      </c>
    </row>
    <row r="27" spans="4:12" x14ac:dyDescent="0.25">
      <c r="G27" s="3" t="str">
        <f>D31</f>
        <v>--GAI-XX-PDS-ZM-Doorset--S2-1.xlsx</v>
      </c>
      <c r="K27" s="60" t="s">
        <v>365</v>
      </c>
    </row>
    <row r="29" spans="4:12" ht="13.5" customHeight="1" x14ac:dyDescent="0.25"/>
    <row r="30" spans="4:12" ht="13.5" customHeight="1" x14ac:dyDescent="0.25"/>
    <row r="31" spans="4:12" ht="54" customHeight="1" x14ac:dyDescent="0.25">
      <c r="D31" s="3" t="str">
        <f>SUBSTITUTE(_xlfn.TEXTJOIN("-",0,UPPER(LEFT(I16,6)),UPPER(LEFT(I17,6)),"GAI",I19,I20,I21,I22,PROPER(I23),I24,I25&amp;".xlsx")," ","")</f>
        <v>--GAI-XX-PDS-ZM-Doorset--S2-1.xlsx</v>
      </c>
    </row>
  </sheetData>
  <mergeCells count="2">
    <mergeCell ref="A1:C2"/>
    <mergeCell ref="A3:B3"/>
  </mergeCells>
  <dataValidations disablePrompts="1" count="1">
    <dataValidation type="list" allowBlank="1" showInputMessage="1" sqref="I20" xr:uid="{06FA63C5-A2F7-4904-B08C-5D08241E9D5A}">
      <formula1>"PDS, SDS, RDS"</formula1>
    </dataValidation>
  </dataValidations>
  <pageMargins left="0.7" right="0.7" top="0.75" bottom="0.75" header="0.3" footer="0.3"/>
  <pageSetup paperSize="9" scale="51" orientation="landscape"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755d6545-245e-4130-9553-0948c98bac5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B0AD7D376E3C847810CE295113810AA" ma:contentTypeVersion="15" ma:contentTypeDescription="Create a new document." ma:contentTypeScope="" ma:versionID="d60a7691af01cf06689cacdbacdf4e7a">
  <xsd:schema xmlns:xsd="http://www.w3.org/2001/XMLSchema" xmlns:xs="http://www.w3.org/2001/XMLSchema" xmlns:p="http://schemas.microsoft.com/office/2006/metadata/properties" xmlns:ns3="2686e982-e50f-4456-8e66-f94fa1163bfc" xmlns:ns4="755d6545-245e-4130-9553-0948c98bac57" targetNamespace="http://schemas.microsoft.com/office/2006/metadata/properties" ma:root="true" ma:fieldsID="3e96af33385b7ea48d84738d18796645" ns3:_="" ns4:_="">
    <xsd:import namespace="2686e982-e50f-4456-8e66-f94fa1163bfc"/>
    <xsd:import namespace="755d6545-245e-4130-9553-0948c98bac5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SearchPropertie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86e982-e50f-4456-8e66-f94fa1163bf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55d6545-245e-4130-9553-0948c98bac57"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_activity" ma:index="2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A3DA2CC-A5C4-4C0A-BFC1-7999352868E7}">
  <ds:schemaRefs>
    <ds:schemaRef ds:uri="http://purl.org/dc/terms/"/>
    <ds:schemaRef ds:uri="http://schemas.microsoft.com/office/2006/documentManagement/types"/>
    <ds:schemaRef ds:uri="http://purl.org/dc/dcmitype/"/>
    <ds:schemaRef ds:uri="http://schemas.microsoft.com/office/2006/metadata/properties"/>
    <ds:schemaRef ds:uri="http://www.w3.org/XML/1998/namespace"/>
    <ds:schemaRef ds:uri="http://purl.org/dc/elements/1.1/"/>
    <ds:schemaRef ds:uri="http://schemas.openxmlformats.org/package/2006/metadata/core-properties"/>
    <ds:schemaRef ds:uri="http://schemas.microsoft.com/office/infopath/2007/PartnerControls"/>
    <ds:schemaRef ds:uri="755d6545-245e-4130-9553-0948c98bac57"/>
    <ds:schemaRef ds:uri="2686e982-e50f-4456-8e66-f94fa1163bfc"/>
  </ds:schemaRefs>
</ds:datastoreItem>
</file>

<file path=customXml/itemProps2.xml><?xml version="1.0" encoding="utf-8"?>
<ds:datastoreItem xmlns:ds="http://schemas.openxmlformats.org/officeDocument/2006/customXml" ds:itemID="{B809E45E-D3DB-4DEC-8460-D7F3C9AA767D}">
  <ds:schemaRefs>
    <ds:schemaRef ds:uri="http://schemas.microsoft.com/sharepoint/v3/contenttype/forms"/>
  </ds:schemaRefs>
</ds:datastoreItem>
</file>

<file path=customXml/itemProps3.xml><?xml version="1.0" encoding="utf-8"?>
<ds:datastoreItem xmlns:ds="http://schemas.openxmlformats.org/officeDocument/2006/customXml" ds:itemID="{366FC323-C764-4025-99EC-BCDC370CFD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686e982-e50f-4456-8e66-f94fa1163bfc"/>
    <ds:schemaRef ds:uri="755d6545-245e-4130-9553-0948c98bac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PDT Doorset</vt:lpstr>
      <vt:lpstr>Information on PDTS</vt:lpstr>
      <vt:lpstr>PDS Completion Guidance</vt:lpstr>
      <vt:lpstr>'Information on PDTS'!Print_Area</vt:lpstr>
      <vt:lpstr>'PDT Doorset'!Print_Area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altoadmin</cp:lastModifiedBy>
  <cp:lastPrinted>2023-05-09T16:42:59Z</cp:lastPrinted>
  <dcterms:created xsi:type="dcterms:W3CDTF">2017-03-28T20:24:44Z</dcterms:created>
  <dcterms:modified xsi:type="dcterms:W3CDTF">2023-05-09T16:43:27Z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0x0101006B0AD7D376E3C847810CE295113810AA</vt:lpwstr>
  </property>
</Properties>
</file>